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defaultThemeVersion="124226"/>
  <mc:AlternateContent xmlns:mc="http://schemas.openxmlformats.org/markup-compatibility/2006">
    <mc:Choice Requires="x15">
      <x15ac:absPath xmlns:x15ac="http://schemas.microsoft.com/office/spreadsheetml/2010/11/ac" url="H:\GEW\"/>
    </mc:Choice>
  </mc:AlternateContent>
  <bookViews>
    <workbookView xWindow="0" yWindow="0" windowWidth="19200" windowHeight="7035" tabRatio="582"/>
  </bookViews>
  <sheets>
    <sheet name="Anleitung" sheetId="4" r:id="rId1"/>
    <sheet name="Wählerverzeichnis" sheetId="1" r:id="rId2"/>
    <sheet name="Rückmeldung Gesamtwahlvorstand" sheetId="3" r:id="rId3"/>
    <sheet name="Zusammensetzung öPR" sheetId="2" r:id="rId4"/>
  </sheets>
  <definedNames>
    <definedName name="_xlnm.Print_Area" localSheetId="0">Anleitung!$B$2:$E$30</definedName>
    <definedName name="_xlnm.Print_Area" localSheetId="2">'Rückmeldung Gesamtwahlvorstand'!$A$1:$F$28</definedName>
    <definedName name="_xlnm.Print_Area" localSheetId="1">Wählerverzeichnis!$A$1:$H$160</definedName>
    <definedName name="_xlnm.Print_Area" localSheetId="3">'Zusammensetzung öPR'!$B$2:$K$47</definedName>
  </definedNames>
  <calcPr calcId="162913"/>
  <extLst>
    <ext xmlns:loext="http://schemas.libreoffice.org/" uri="{7626C862-2A13-11E5-B345-FEFF819CDC9F}">
      <loext:extCalcPr stringRefSyntax="ExcelA1"/>
    </ext>
  </extLst>
</workbook>
</file>

<file path=xl/calcChain.xml><?xml version="1.0" encoding="utf-8"?>
<calcChain xmlns="http://schemas.openxmlformats.org/spreadsheetml/2006/main">
  <c r="C8" i="2" l="1"/>
  <c r="C9" i="2"/>
  <c r="C12" i="2"/>
  <c r="C13" i="2"/>
  <c r="E7" i="2" l="1"/>
  <c r="E11" i="2"/>
  <c r="B19" i="3"/>
  <c r="C19" i="3"/>
  <c r="D19" i="3"/>
  <c r="E19" i="3"/>
  <c r="H2" i="1"/>
  <c r="B3" i="2"/>
  <c r="B2" i="3"/>
  <c r="A2" i="1"/>
  <c r="C47" i="2" l="1"/>
  <c r="C46" i="2"/>
  <c r="K2" i="2" l="1"/>
  <c r="D27" i="3"/>
  <c r="H160" i="1" l="1"/>
  <c r="K3" i="2" l="1"/>
  <c r="C5" i="3"/>
  <c r="C4" i="3"/>
  <c r="AG9" i="2" l="1"/>
  <c r="AG10" i="2" s="1"/>
  <c r="AH8" i="2"/>
  <c r="AH9" i="2" l="1"/>
  <c r="D45" i="2"/>
  <c r="F19" i="3" s="1"/>
  <c r="AG11" i="2"/>
  <c r="AH10" i="2"/>
  <c r="J5" i="2" l="1"/>
  <c r="AG12" i="2"/>
  <c r="AH11" i="2"/>
  <c r="B31" i="2" l="1"/>
  <c r="J15" i="2"/>
  <c r="G9" i="2"/>
  <c r="AG13" i="2"/>
  <c r="AH12" i="2"/>
  <c r="G12" i="2"/>
  <c r="G6" i="2"/>
  <c r="S18" i="2"/>
  <c r="S19" i="2"/>
  <c r="B21" i="2" l="1"/>
  <c r="C18" i="2"/>
  <c r="O18" i="2" s="1"/>
  <c r="C19" i="2"/>
  <c r="AH13" i="2"/>
  <c r="AG14" i="2"/>
  <c r="AG15" i="2" l="1"/>
  <c r="AH14" i="2"/>
  <c r="P19" i="2"/>
  <c r="O19" i="2"/>
  <c r="P18" i="2"/>
  <c r="U18" i="2" s="1"/>
  <c r="U19" i="2" l="1"/>
  <c r="AG16" i="2"/>
  <c r="AH15" i="2"/>
  <c r="X16" i="2" l="1"/>
  <c r="X19" i="2" s="1"/>
  <c r="D19" i="2" s="1"/>
  <c r="E39" i="2" s="1"/>
  <c r="X38" i="2" s="1"/>
  <c r="AH16" i="2"/>
  <c r="AG17" i="2"/>
  <c r="X18" i="2" l="1"/>
  <c r="D18" i="2" s="1"/>
  <c r="C40" i="2"/>
  <c r="C41" i="2"/>
  <c r="AH17" i="2"/>
  <c r="AG18" i="2"/>
  <c r="Z41" i="2"/>
  <c r="Z40" i="2"/>
  <c r="E35" i="2" l="1"/>
  <c r="C36" i="2" s="1"/>
  <c r="Y18" i="2"/>
  <c r="AG19" i="2"/>
  <c r="AH18" i="2"/>
  <c r="P40" i="2"/>
  <c r="O40" i="2"/>
  <c r="O41" i="2"/>
  <c r="P41" i="2"/>
  <c r="X34" i="2" l="1"/>
  <c r="Z36" i="2" s="1"/>
  <c r="C37" i="2"/>
  <c r="X41" i="2"/>
  <c r="D41" i="2"/>
  <c r="X40" i="2"/>
  <c r="D40" i="2"/>
  <c r="AG20" i="2"/>
  <c r="AH19" i="2"/>
  <c r="Z37" i="2" l="1"/>
  <c r="P36" i="2" s="1"/>
  <c r="H40" i="2"/>
  <c r="Y40" i="2"/>
  <c r="O36" i="2"/>
  <c r="AH20" i="2"/>
  <c r="AG21" i="2"/>
  <c r="P37" i="2"/>
  <c r="O37" i="2" l="1"/>
  <c r="X37" i="2" s="1"/>
  <c r="D37" i="2" s="1"/>
  <c r="X36" i="2"/>
  <c r="D36" i="2" s="1"/>
  <c r="AH21" i="2"/>
  <c r="AG30" i="2"/>
  <c r="AG31" i="2" s="1"/>
  <c r="H36" i="2" l="1"/>
  <c r="AG32" i="2"/>
  <c r="AH32" i="2" s="1"/>
  <c r="AH31" i="2"/>
  <c r="Y36" i="2"/>
  <c r="AH30" i="2"/>
</calcChain>
</file>

<file path=xl/sharedStrings.xml><?xml version="1.0" encoding="utf-8"?>
<sst xmlns="http://schemas.openxmlformats.org/spreadsheetml/2006/main" count="661" uniqueCount="172">
  <si>
    <t>Liste der Wahlberechtigten</t>
  </si>
  <si>
    <t>(I)</t>
  </si>
  <si>
    <t>Beamte und Arbeitnehmer mit der Schule als Stammdienststelle</t>
  </si>
  <si>
    <t>Beamtinnen und Beamten</t>
  </si>
  <si>
    <t>Arbeitnehmer</t>
  </si>
  <si>
    <t>weiblich</t>
  </si>
  <si>
    <t>männlich</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</si>
  <si>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</si>
  <si>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</si>
  <si>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</si>
  <si>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</si>
  <si>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</si>
  <si>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</si>
  <si>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</si>
  <si>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</si>
  <si>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</si>
  <si>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</si>
  <si>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</si>
  <si>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</si>
  <si>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</si>
  <si>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</si>
  <si>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</si>
  <si>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</si>
  <si>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</si>
  <si>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</si>
  <si>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</si>
  <si>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</si>
  <si>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</si>
  <si>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</si>
  <si>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</si>
  <si>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</si>
  <si>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</si>
  <si>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</si>
  <si>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</si>
  <si>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</si>
  <si>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</si>
  <si>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</si>
  <si>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</si>
  <si>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</si>
  <si>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</si>
  <si>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</si>
  <si>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</si>
  <si>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</si>
  <si>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</si>
  <si>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</si>
  <si>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</si>
  <si>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</si>
  <si>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</si>
  <si>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</si>
  <si>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</si>
  <si>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</si>
  <si>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</si>
  <si>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</si>
  <si>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</si>
  <si>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</si>
  <si>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</si>
  <si>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</si>
  <si>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</si>
  <si>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</si>
  <si>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</si>
  <si>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</si>
  <si>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</si>
  <si>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</si>
  <si>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</si>
  <si>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</si>
  <si>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</si>
  <si>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</si>
  <si>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</si>
  <si>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</si>
  <si>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</si>
  <si>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</si>
  <si>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</si>
  <si>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</si>
  <si>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(II)</t>
  </si>
  <si>
    <r>
      <rPr>
        <b/>
        <sz val="16"/>
        <rFont val="Arial"/>
        <family val="2"/>
        <charset val="1"/>
      </rPr>
      <t xml:space="preserve">Abgeordnete Beamte / Arbeitnehmer mit </t>
    </r>
    <r>
      <rPr>
        <b/>
        <u/>
        <sz val="16"/>
        <rFont val="Arial"/>
        <family val="2"/>
        <charset val="1"/>
      </rPr>
      <t>anderer Stammdienstelle</t>
    </r>
  </si>
  <si>
    <t>(III)</t>
  </si>
  <si>
    <t>Lehrkräfte im Vorbereitungsdienst</t>
  </si>
  <si>
    <t>Auswertung des Wählerverzeichnisses</t>
  </si>
  <si>
    <t>Ermittlung der Zahl der Wahlberechtigten</t>
  </si>
  <si>
    <t>Beamte</t>
  </si>
  <si>
    <t>Gesamt:</t>
  </si>
  <si>
    <t>...männlich</t>
  </si>
  <si>
    <t>...weiblich</t>
  </si>
  <si>
    <t>Anzahl Arbeitnehmer</t>
  </si>
  <si>
    <t>Anzahl der Personalratsmitglieder</t>
  </si>
  <si>
    <t>Mitglieder</t>
  </si>
  <si>
    <t>davon</t>
  </si>
  <si>
    <t>Verhältnis</t>
  </si>
  <si>
    <t>Sitze</t>
  </si>
  <si>
    <t>Los</t>
  </si>
  <si>
    <t>bis</t>
  </si>
  <si>
    <t>=</t>
  </si>
  <si>
    <t>Rundungswert</t>
  </si>
  <si>
    <t>Nachkommastellenwertung</t>
  </si>
  <si>
    <t>Mindestsitze</t>
  </si>
  <si>
    <t>Anpassung ges.Sitze</t>
  </si>
  <si>
    <t>... Beamte</t>
  </si>
  <si>
    <t>... Arbeitnehmer</t>
  </si>
  <si>
    <t xml:space="preserve">bis </t>
  </si>
  <si>
    <r>
      <t xml:space="preserve">Für die Größe des Personalrats </t>
    </r>
    <r>
      <rPr>
        <b/>
        <u/>
        <sz val="16"/>
        <rFont val="Arial"/>
        <family val="2"/>
        <charset val="1"/>
      </rPr>
      <t>nicht</t>
    </r>
    <r>
      <rPr>
        <b/>
        <sz val="16"/>
        <rFont val="Arial"/>
        <family val="2"/>
        <charset val="1"/>
      </rPr>
      <t xml:space="preserve"> relevant</t>
    </r>
  </si>
  <si>
    <r>
      <t>Hinweis:</t>
    </r>
    <r>
      <rPr>
        <sz val="12"/>
        <rFont val="Arial"/>
        <family val="2"/>
        <charset val="1"/>
      </rPr>
      <t xml:space="preserve"> Tragen Sie hier bitte die LiV ein, die bei Ihnen die Stammschule haben und die zum Zeitpunkt der Wahl an Ihrer Schule tätig sein werden. </t>
    </r>
  </si>
  <si>
    <t>Stand:</t>
  </si>
  <si>
    <t>in</t>
  </si>
  <si>
    <t>Ort</t>
  </si>
  <si>
    <t>Schule</t>
  </si>
  <si>
    <t>Lieber Wahlvorstand,</t>
  </si>
  <si>
    <t>1. Erstellung des Wählerverzeichnis</t>
  </si>
  <si>
    <t>diese Excel-Tabelle soll Ihnen bei der Vorbereitung der Personalratswahlen helfen. Bitte lesen Sie die entsprechenden Abschnitte sorgfältig durch. Sollten Unklarheiten auftreten, wenden Sie sich bitte direkt an an den u.g. Verfasser.</t>
  </si>
  <si>
    <t>Ich hoffe, dass Ihnen diese Datei geholfen hat.</t>
  </si>
  <si>
    <t>Richard Maydorn</t>
  </si>
  <si>
    <t>Wahlvorstand an der</t>
  </si>
  <si>
    <t>Ernst-Koch-Straße 4</t>
  </si>
  <si>
    <t>37213 Witzenhausen</t>
  </si>
  <si>
    <t>c/o Richard Maydorn</t>
  </si>
  <si>
    <t>An</t>
  </si>
  <si>
    <t>Datum</t>
  </si>
  <si>
    <t>Name des Ausfüllenden</t>
  </si>
  <si>
    <t>Funktion</t>
  </si>
  <si>
    <t>Unterschrift</t>
  </si>
  <si>
    <t>Stand der Veröffentlichung</t>
  </si>
  <si>
    <t>Einsprüche gegen die Richtigkeit der Wählerliste können innerhalb einer Woche seit ihrer Auslegung schriftlich beim Wahlvorstand eingelegt werden.</t>
  </si>
  <si>
    <t>Aushang erfolgte am:</t>
  </si>
  <si>
    <t>Letzter Tag d. Einspruchs:</t>
  </si>
  <si>
    <t>(IV)</t>
  </si>
  <si>
    <t>Abgeordnete Lehrkräfte im Vorbereitungsdienst</t>
  </si>
  <si>
    <t>A N L E I T U N G</t>
  </si>
  <si>
    <t>für die Personalratswahlen am 14./15. Mai 2024</t>
  </si>
  <si>
    <t>r.maydorn@gew-hrwm.de</t>
  </si>
  <si>
    <t>GEW-Kreisverband Witzenhausen</t>
  </si>
  <si>
    <t>Tel. 05542-5029530</t>
  </si>
  <si>
    <t>67.</t>
  </si>
  <si>
    <t>68.</t>
  </si>
  <si>
    <t>69.</t>
  </si>
  <si>
    <t>70.</t>
  </si>
  <si>
    <t>71.</t>
  </si>
  <si>
    <t>72.</t>
  </si>
  <si>
    <t>73.</t>
  </si>
  <si>
    <t>74.</t>
  </si>
  <si>
    <t>75.</t>
  </si>
  <si>
    <t>76.</t>
  </si>
  <si>
    <t>77.</t>
  </si>
  <si>
    <t>78.</t>
  </si>
  <si>
    <t>79.</t>
  </si>
  <si>
    <t>80.</t>
  </si>
  <si>
    <t>____________________________</t>
  </si>
  <si>
    <t>Zahl der Wahlberechtigten zum Zeitpunkt der Personalratswahlen am 14. und 15. Mai 2024</t>
  </si>
  <si>
    <t>Die (Korrektur-)Meldung dem jeweils zuständigen Gesamtwahlvorstand bitte spätestens bis 22. Januar 2024 digital und unterschrieben zurücksenden.</t>
  </si>
  <si>
    <t>Anzahl der PR-Mitglieder nach §12 HPVG (2023)</t>
  </si>
  <si>
    <t>Gesamtwahlvorstand für die Wahl</t>
  </si>
  <si>
    <t>des Gesamtpersonalrats Schule</t>
  </si>
  <si>
    <t>beim Staatlichen Schulamt</t>
  </si>
  <si>
    <t>3. Zusammensetzung des Schulpersonalrats</t>
  </si>
  <si>
    <r>
      <t xml:space="preserve">Die </t>
    </r>
    <r>
      <rPr>
        <b/>
        <u/>
        <sz val="10"/>
        <rFont val="Arial"/>
        <family val="2"/>
      </rPr>
      <t>Zusammensetzung des Schulpersonalrats</t>
    </r>
    <r>
      <rPr>
        <sz val="10"/>
        <rFont val="Arial"/>
        <family val="2"/>
      </rPr>
      <t xml:space="preserve"> wurde bereits berechnet, sowohl die Größe Ihres neuen Schulpersonalrats als auch die Sitzverteilung auf Beamte und Arbeitnehmer sowie die Verteilung auf die Geschlechter. Dies soll Ihnen helfen, das Wahlausschreiben für den 27.02.2024 korrekt auszufüllen.</t>
    </r>
  </si>
  <si>
    <r>
      <t xml:space="preserve">Zur Prüfung Ihrer Angaben in Bezug auf die Wahlberechtigung für die Wahl zum Schulpersonalrat sowie zum den Gesamt- und Hauptpersonalrat Schule geben Sie bitte die Wählerliste Ihrer Schule getrennt nach Beamten und Arbeitnehmern, abgeordneten Lehrkräften und LiV (Lehrkräfte im Vorbereitungsdienst) getrennt nach Geschlechtern in der </t>
    </r>
    <r>
      <rPr>
        <b/>
        <u/>
        <sz val="10"/>
        <rFont val="Arial"/>
        <family val="2"/>
      </rPr>
      <t>Wählerverzeichnis</t>
    </r>
    <r>
      <rPr>
        <sz val="10"/>
        <rFont val="Arial"/>
        <family val="2"/>
      </rPr>
      <t xml:space="preserve"> ein. Dieses können Sie auch ausdrucken und für den Aushang am 27.02.2024 verwenden.</t>
    </r>
  </si>
  <si>
    <t>2. Meldung bzw. Korrekturmeldung an den Gesamtwahlvorstand</t>
  </si>
  <si>
    <r>
      <t xml:space="preserve">Wenn Sie der Anleitung im Wählerverzeichnis gefolgt sind, konnte jetzt die Anzahl der Wahlberechtigten für die Wahlen zum Gesamtpersonalrat und dem Hauptpersonalrat Schule ermittelt werden. Vergleichen Sie diese bitte nun mit der Rückmeldung, die Sie bereits dem Gesamtwahlvorstand übermittelt haben. Sollten sich hierbei Abweichungen ergeben, möchte ich Sie bitten, die </t>
    </r>
    <r>
      <rPr>
        <b/>
        <u/>
        <sz val="10"/>
        <rFont val="Arial"/>
        <family val="2"/>
      </rPr>
      <t>Korrekturmeldung an den zuständigen Gesamtwahlvorstand</t>
    </r>
    <r>
      <rPr>
        <sz val="10"/>
        <rFont val="Arial"/>
        <family val="2"/>
      </rPr>
      <t xml:space="preserve"> zu veranlassen. </t>
    </r>
  </si>
  <si>
    <r>
      <rPr>
        <u/>
        <sz val="10"/>
        <rFont val="Arial"/>
        <family val="2"/>
      </rPr>
      <t>Vorgehen:</t>
    </r>
    <r>
      <rPr>
        <sz val="10"/>
        <rFont val="Arial"/>
        <family val="2"/>
      </rPr>
      <t xml:space="preserve"> Drucken Sie dazu die Seite bitte aus (oder speichern Sie die Seite als pdf-Datei) und schicken Sie diese an den unterschrieben an den zuständigen Gesamtwahlvorstand zurück.</t>
    </r>
  </si>
  <si>
    <r>
      <rPr>
        <b/>
        <u/>
        <sz val="12"/>
        <rFont val="Arial"/>
        <family val="2"/>
      </rPr>
      <t>Hinweis:</t>
    </r>
    <r>
      <rPr>
        <sz val="12"/>
        <rFont val="Arial"/>
        <family val="2"/>
      </rPr>
      <t xml:space="preserve"> Tragen Sie hier bitte nur diejenigen LiV ein, die eine andere als Ihre Schule als Stammschule haben und die zum Zeitpunkt der Wahl an Ihrer Schule tätig sein werden / sind. </t>
    </r>
  </si>
  <si>
    <r>
      <t>Hinweis:</t>
    </r>
    <r>
      <rPr>
        <sz val="12"/>
        <rFont val="Arial"/>
        <family val="2"/>
        <charset val="1"/>
      </rPr>
      <t xml:space="preserve"> Tragen Sie hier bitte die Beschäftigten ein, die Ihre Stammdienststelle an Ihrer Schule haben und jene Personen, die erst seit dem 16.12.2023 beurlaubt oder mit voller Stelle an eine andere Dienststelle abgeordnet worden sind. Wahlberechtigte in Elternzeit werden hier ohne Rücksicht auf die Dauer der Elternzeit eingetragen.</t>
    </r>
  </si>
  <si>
    <t>Meldung bzw. Korrekturmeldung an den Gesamtwahlvorstand</t>
  </si>
  <si>
    <t>Kontaktdaten für Rückfragen</t>
  </si>
  <si>
    <t>E-Mail-Adresse</t>
  </si>
  <si>
    <t>Mobiltelefon-Nummer</t>
  </si>
  <si>
    <t>Zusammensetzung des zu wählenden Personalrats</t>
  </si>
  <si>
    <r>
      <rPr>
        <b/>
        <u/>
        <sz val="12"/>
        <rFont val="Arial"/>
        <family val="2"/>
      </rPr>
      <t>Allgemeiner Hinweis:</t>
    </r>
    <r>
      <rPr>
        <b/>
        <sz val="12"/>
        <rFont val="Arial"/>
        <family val="2"/>
        <charset val="1"/>
      </rPr>
      <t xml:space="preserve"> Macht eine Gruppe oder Geschlecht bei der Einreichung der Wahlvorschläge von ihren Sitzen im Personalrat keinen oder keinen ihrer Stärke entsprechenden Gebrauch, fallen der Sitz oder die Sitze nach § 13 Abs. 1 an die andere Gruppe oder das andere Geschlecht.</t>
    </r>
  </si>
  <si>
    <t>Anzahl Beamte</t>
  </si>
  <si>
    <t>Anzahl LiV</t>
  </si>
  <si>
    <t>www.gew-hessen-personalratswahlen.de</t>
  </si>
  <si>
    <r>
      <t>Hinweis:</t>
    </r>
    <r>
      <rPr>
        <sz val="12"/>
        <rFont val="Arial"/>
        <family val="2"/>
        <charset val="1"/>
      </rPr>
      <t xml:space="preserve"> Tragen Sie hier die (abgeordneten) Beschäftigten, die eine andere Stammdienststelle haben (z.B. Lehrkräf-te vom BFZ, UBUS-Kräfte oder Lehrkräfte einer anderen Schule) aber in Ihrer Schule in den Dienstbetrieb eingeglie-dert sind, ein. </t>
    </r>
    <r>
      <rPr>
        <b/>
        <sz val="12"/>
        <rFont val="Arial"/>
        <family val="2"/>
      </rPr>
      <t>Bitte beachten Sie auch die gesonderten Hinweise im Wahlhandbuch der GEW Hessen unter...</t>
    </r>
  </si>
  <si>
    <r>
      <t xml:space="preserve">Bitte nehmen Sie bei Unklarheiten zur Wählbarkeit das </t>
    </r>
    <r>
      <rPr>
        <b/>
        <sz val="10"/>
        <rFont val="Arial"/>
        <family val="2"/>
      </rPr>
      <t>GEW-Wahlhandbuch</t>
    </r>
    <r>
      <rPr>
        <sz val="10"/>
        <rFont val="Arial"/>
        <family val="2"/>
      </rPr>
      <t xml:space="preserve"> zur Hilfe oder kontaktieren Sie den zuständigen Gesamtwahlvorstand. Das GEW-Wahlhandbuch finden Sie auch online unter...</t>
    </r>
  </si>
  <si>
    <t>Verwendung des PRWAHL-Excel-Tool (v4.4)</t>
  </si>
  <si>
    <t>Version 4.4 (vom 06.12.2023)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</si>
</sst>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407]dd/mm/yyyy"/>
    <numFmt numFmtId="165" formatCode="0.000000"/>
  </numFmts>
  <fonts count="42" x14ac:knownFonts="1">
    <font>
      <sz val="10"/>
      <name val="Arial"/>
      <charset val="1"/>
    </font>
    <font>
      <b/>
      <sz val="20"/>
      <name val="Arial"/>
      <family val="2"/>
      <charset val="1"/>
    </font>
    <font>
      <sz val="10"/>
      <name val="Arial"/>
      <family val="2"/>
      <charset val="1"/>
    </font>
    <font>
      <sz val="16"/>
      <name val="Arial"/>
      <family val="2"/>
      <charset val="1"/>
    </font>
    <font>
      <b/>
      <sz val="16"/>
      <name val="Arial"/>
      <family val="2"/>
      <charset val="1"/>
    </font>
    <font>
      <b/>
      <sz val="12"/>
      <name val="Arial"/>
      <family val="2"/>
      <charset val="1"/>
    </font>
    <font>
      <b/>
      <u/>
      <sz val="12"/>
      <name val="Arial"/>
      <family val="2"/>
      <charset val="1"/>
    </font>
    <font>
      <sz val="12"/>
      <name val="Arial"/>
      <family val="2"/>
      <charset val="1"/>
    </font>
    <font>
      <b/>
      <u/>
      <sz val="14"/>
      <name val="Arial"/>
      <family val="2"/>
      <charset val="1"/>
    </font>
    <font>
      <i/>
      <sz val="12"/>
      <name val="Arial"/>
      <family val="2"/>
      <charset val="1"/>
    </font>
    <font>
      <i/>
      <sz val="10"/>
      <name val="Arial"/>
      <family val="2"/>
      <charset val="1"/>
    </font>
    <font>
      <b/>
      <u/>
      <sz val="16"/>
      <name val="Arial"/>
      <family val="2"/>
      <charset val="1"/>
    </font>
    <font>
      <b/>
      <sz val="12"/>
      <color rgb="FFFF0000"/>
      <name val="Arial"/>
      <family val="2"/>
      <charset val="1"/>
    </font>
    <font>
      <sz val="6"/>
      <name val="Arial"/>
      <family val="2"/>
      <charset val="1"/>
    </font>
    <font>
      <b/>
      <sz val="10"/>
      <color rgb="FFFF0000"/>
      <name val="Arial"/>
      <family val="2"/>
      <charset val="1"/>
    </font>
    <font>
      <u/>
      <sz val="12"/>
      <name val="Arial"/>
      <family val="2"/>
      <charset val="1"/>
    </font>
    <font>
      <sz val="20"/>
      <name val="Arial"/>
      <family val="2"/>
      <charset val="1"/>
    </font>
    <font>
      <sz val="10"/>
      <name val="Arial"/>
      <family val="2"/>
    </font>
    <font>
      <sz val="10"/>
      <name val="Arial"/>
      <family val="2"/>
    </font>
    <font>
      <sz val="12"/>
      <color theme="0" tint="-0.249977111117893"/>
      <name val="Arial"/>
      <family val="2"/>
      <charset val="1"/>
    </font>
    <font>
      <b/>
      <sz val="16"/>
      <name val="Arial"/>
      <family val="2"/>
    </font>
    <font>
      <b/>
      <sz val="12"/>
      <name val="Arial"/>
      <family val="2"/>
    </font>
    <font>
      <sz val="12"/>
      <name val="Arial"/>
      <family val="2"/>
    </font>
    <font>
      <sz val="13"/>
      <name val="Arial"/>
      <family val="2"/>
    </font>
    <font>
      <sz val="14"/>
      <name val="Arial"/>
      <family val="2"/>
    </font>
    <font>
      <b/>
      <sz val="14"/>
      <name val="Arial"/>
      <family val="2"/>
    </font>
    <font>
      <b/>
      <u/>
      <sz val="10"/>
      <name val="Arial"/>
      <family val="2"/>
    </font>
    <font>
      <u/>
      <sz val="10"/>
      <color theme="10"/>
      <name val="Arial"/>
      <family val="2"/>
    </font>
    <font>
      <b/>
      <u/>
      <sz val="14"/>
      <name val="Arial"/>
      <family val="2"/>
    </font>
    <font>
      <u/>
      <sz val="14"/>
      <color theme="10"/>
      <name val="Arial"/>
      <family val="2"/>
    </font>
    <font>
      <sz val="9"/>
      <name val="Arial"/>
      <family val="2"/>
    </font>
    <font>
      <sz val="9"/>
      <name val="Arial"/>
      <family val="2"/>
      <charset val="1"/>
    </font>
    <font>
      <b/>
      <u/>
      <sz val="12"/>
      <name val="Arial"/>
      <family val="2"/>
    </font>
    <font>
      <b/>
      <sz val="20"/>
      <name val="Arial"/>
      <family val="2"/>
    </font>
    <font>
      <b/>
      <sz val="10"/>
      <name val="Arial"/>
      <family val="2"/>
    </font>
    <font>
      <sz val="10"/>
      <color theme="0" tint="-0.14999847407452621"/>
      <name val="Arial"/>
      <family val="2"/>
    </font>
    <font>
      <sz val="12"/>
      <color theme="0" tint="-0.14999847407452621"/>
      <name val="Arial"/>
      <family val="2"/>
    </font>
    <font>
      <sz val="10"/>
      <color theme="0" tint="-0.249977111117893"/>
      <name val="Arial"/>
      <family val="2"/>
    </font>
    <font>
      <sz val="12"/>
      <color theme="0" tint="-0.249977111117893"/>
      <name val="Arial"/>
      <family val="2"/>
    </font>
    <font>
      <u/>
      <sz val="10"/>
      <name val="Arial"/>
      <family val="2"/>
    </font>
    <font>
      <sz val="12"/>
      <color rgb="FFFF0000"/>
      <name val="Arial"/>
      <family val="2"/>
    </font>
    <font>
      <b/>
      <u/>
      <sz val="12"/>
      <color theme="10"/>
      <name val="Arial"/>
      <family val="2"/>
    </font>
  </fonts>
  <fills count="24">
    <fill>
      <patternFill patternType="none"/>
    </fill>
    <fill>
      <patternFill patternType="gray125"/>
    </fill>
    <fill>
      <patternFill patternType="solid">
        <fgColor rgb="FFFFDE59"/>
        <bgColor rgb="FFD4EA6B"/>
      </patternFill>
    </fill>
    <fill>
      <patternFill patternType="solid">
        <fgColor rgb="FFD4EA6B"/>
        <bgColor rgb="FFFFDE59"/>
      </patternFill>
    </fill>
    <fill>
      <patternFill patternType="solid">
        <fgColor rgb="FFBFBFBF"/>
        <bgColor rgb="FFCCCCFF"/>
      </patternFill>
    </fill>
    <fill>
      <patternFill patternType="solid">
        <fgColor rgb="FFFF0000"/>
        <bgColor rgb="FF993300"/>
      </patternFill>
    </fill>
    <fill>
      <patternFill patternType="solid">
        <fgColor rgb="FFFF9966"/>
        <bgColor rgb="FFFF99CC"/>
      </patternFill>
    </fill>
    <fill>
      <patternFill patternType="solid">
        <fgColor rgb="FF8EB4E3"/>
        <bgColor rgb="FF93CDDD"/>
      </patternFill>
    </fill>
    <fill>
      <patternFill patternType="solid">
        <fgColor rgb="FF93CDDD"/>
        <bgColor rgb="FF8EB4E3"/>
      </patternFill>
    </fill>
    <fill>
      <patternFill patternType="solid">
        <fgColor rgb="FFFFC000"/>
        <bgColor rgb="FFFF9900"/>
      </patternFill>
    </fill>
    <fill>
      <patternFill patternType="solid">
        <fgColor rgb="FF92D050"/>
        <bgColor rgb="FFD4EA6B"/>
      </patternFill>
    </fill>
    <fill>
      <patternFill patternType="solid">
        <fgColor rgb="FF00B0F0"/>
        <bgColor rgb="FF33CCCC"/>
      </patternFill>
    </fill>
    <fill>
      <patternFill patternType="solid">
        <fgColor theme="0" tint="-0.24994659260841701"/>
        <bgColor indexed="64"/>
      </patternFill>
    </fill>
    <fill>
      <patternFill patternType="solid">
        <fgColor rgb="FFFFC000"/>
        <bgColor rgb="FFCCCCFF"/>
      </patternFill>
    </fill>
    <fill>
      <patternFill patternType="solid">
        <fgColor theme="6" tint="0.39997558519241921"/>
        <bgColor indexed="64"/>
      </patternFill>
    </fill>
    <fill>
      <patternFill patternType="solid">
        <fgColor theme="5" tint="0.59999389629810485"/>
        <bgColor indexed="64"/>
      </patternFill>
    </fill>
    <fill>
      <patternFill patternType="solid">
        <fgColor rgb="FFFFFF99"/>
        <bgColor indexed="64"/>
      </patternFill>
    </fill>
    <fill>
      <patternFill patternType="solid">
        <fgColor theme="0" tint="-0.249977111117893"/>
        <bgColor indexed="64"/>
      </patternFill>
    </fill>
    <fill>
      <patternFill patternType="solid">
        <fgColor theme="9" tint="0.39994506668294322"/>
        <bgColor indexed="64"/>
      </patternFill>
    </fill>
    <fill>
      <patternFill patternType="solid">
        <fgColor rgb="FFFFFF99"/>
        <bgColor rgb="FFCCCCFF"/>
      </patternFill>
    </fill>
    <fill>
      <patternFill patternType="solid">
        <fgColor theme="6" tint="0.39994506668294322"/>
        <bgColor indexed="64"/>
      </patternFill>
    </fill>
    <fill>
      <patternFill patternType="solid">
        <fgColor theme="0" tint="-0.24994659260841701"/>
        <bgColor rgb="FFCCCCFF"/>
      </patternFill>
    </fill>
    <fill>
      <patternFill patternType="solid">
        <fgColor rgb="FFFFE79B"/>
        <bgColor rgb="FFFF9900"/>
      </patternFill>
    </fill>
    <fill>
      <patternFill patternType="solid">
        <fgColor rgb="FFFFE79B"/>
        <bgColor rgb="FFCCCCFF"/>
      </patternFill>
    </fill>
  </fills>
  <borders count="27">
    <border>
      <left/>
      <right/>
      <top/>
      <bottom/>
      <diagonal/>
    </border>
    <border>
      <left style="thick">
        <color auto="1"/>
      </left>
      <right style="thick">
        <color auto="1"/>
      </right>
      <top style="thick">
        <color auto="1"/>
      </top>
      <bottom style="thick">
        <color auto="1"/>
      </bottom>
      <diagonal/>
    </border>
    <border>
      <left style="thick">
        <color auto="1"/>
      </left>
      <right/>
      <top style="thick">
        <color auto="1"/>
      </top>
      <bottom style="thick">
        <color auto="1"/>
      </bottom>
      <diagonal/>
    </border>
    <border>
      <left/>
      <right style="thick">
        <color auto="1"/>
      </right>
      <top style="thick">
        <color auto="1"/>
      </top>
      <bottom style="thick">
        <color auto="1"/>
      </bottom>
      <diagonal/>
    </border>
    <border>
      <left style="thick">
        <color auto="1"/>
      </left>
      <right/>
      <top/>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style="hair">
        <color auto="1"/>
      </left>
      <right/>
      <top/>
      <bottom/>
      <diagonal/>
    </border>
    <border>
      <left/>
      <right style="hair">
        <color auto="1"/>
      </right>
      <top/>
      <bottom/>
      <diagonal/>
    </border>
    <border>
      <left style="thick">
        <color auto="1"/>
      </left>
      <right style="thick">
        <color auto="1"/>
      </right>
      <top style="thick">
        <color auto="1"/>
      </top>
      <bottom/>
      <diagonal/>
    </border>
    <border>
      <left style="thick">
        <color auto="1"/>
      </left>
      <right style="thick">
        <color auto="1"/>
      </right>
      <top/>
      <bottom style="thick">
        <color auto="1"/>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right style="thick">
        <color auto="1"/>
      </right>
      <top/>
      <bottom/>
      <diagonal/>
    </border>
    <border>
      <left/>
      <right style="thick">
        <color auto="1"/>
      </right>
      <top style="thick">
        <color auto="1"/>
      </top>
      <bottom/>
      <diagonal/>
    </border>
    <border>
      <left style="thick">
        <color auto="1"/>
      </left>
      <right/>
      <top/>
      <bottom style="thick">
        <color auto="1"/>
      </bottom>
      <diagonal/>
    </border>
    <border>
      <left style="thin">
        <color auto="1"/>
      </left>
      <right/>
      <top/>
      <bottom style="thick">
        <color auto="1"/>
      </bottom>
      <diagonal/>
    </border>
    <border>
      <left style="thick">
        <color auto="1"/>
      </left>
      <right style="thin">
        <color auto="1"/>
      </right>
      <top/>
      <bottom style="thick">
        <color auto="1"/>
      </bottom>
      <diagonal/>
    </border>
    <border>
      <left/>
      <right style="thick">
        <color auto="1"/>
      </right>
      <top/>
      <bottom style="thick">
        <color auto="1"/>
      </bottom>
      <diagonal/>
    </border>
    <border>
      <left/>
      <right/>
      <top/>
      <bottom style="thin">
        <color auto="1"/>
      </bottom>
      <diagonal/>
    </border>
    <border>
      <left style="thick">
        <color auto="1"/>
      </left>
      <right/>
      <top style="thick">
        <color auto="1"/>
      </top>
      <bottom/>
      <diagonal/>
    </border>
    <border>
      <left/>
      <right/>
      <top style="thick">
        <color auto="1"/>
      </top>
      <bottom/>
      <diagonal/>
    </border>
    <border>
      <left/>
      <right/>
      <top style="thick">
        <color auto="1"/>
      </top>
      <bottom style="thick">
        <color auto="1"/>
      </bottom>
      <diagonal/>
    </border>
    <border>
      <left/>
      <right/>
      <top/>
      <bottom style="thick">
        <color auto="1"/>
      </bottom>
      <diagonal/>
    </border>
    <border>
      <left/>
      <right style="thick">
        <color auto="1"/>
      </right>
      <top style="thin">
        <color auto="1"/>
      </top>
      <bottom style="thick">
        <color auto="1"/>
      </bottom>
      <diagonal/>
    </border>
  </borders>
  <cellStyleXfs count="6">
    <xf numFmtId="0" fontId="0" fillId="0" borderId="0"/>
    <xf numFmtId="0" fontId="17" fillId="2" borderId="0" applyBorder="0" applyProtection="0"/>
    <xf numFmtId="0" fontId="17" fillId="2" borderId="0" applyBorder="0" applyProtection="0"/>
    <xf numFmtId="0" fontId="17" fillId="3" borderId="0" applyBorder="0" applyProtection="0"/>
    <xf numFmtId="0" fontId="17" fillId="3" borderId="0" applyBorder="0" applyProtection="0"/>
    <xf numFmtId="0" fontId="27" fillId="0" borderId="0" applyNumberFormat="0" applyFill="0" applyBorder="0" applyAlignment="0" applyProtection="0"/>
  </cellStyleXfs>
  <cellXfs count="316">
    <xf numFmtId="0" fontId="0" fillId="0" borderId="0" xfId="0"/>
    <xf numFmtId="0" fontId="0" fillId="0" borderId="0" xfId="0" applyAlignment="1" applyProtection="1">
      <alignment horizontal="right"/>
      <protection locked="0"/>
    </xf>
    <xf numFmtId="0" fontId="0" fillId="0" borderId="0" xfId="0" applyProtection="1">
      <protection locked="0"/>
    </xf>
    <xf numFmtId="0" fontId="0" fillId="4" borderId="0" xfId="0" applyFill="1" applyProtection="1">
      <protection locked="0"/>
    </xf>
    <xf numFmtId="0" fontId="0" fillId="0" borderId="0" xfId="0" applyProtection="1"/>
    <xf numFmtId="0" fontId="0" fillId="4" borderId="0" xfId="0" applyFill="1" applyProtection="1"/>
    <xf numFmtId="0" fontId="4" fillId="0" borderId="0" xfId="0" applyFont="1" applyProtection="1"/>
    <xf numFmtId="0" fontId="5" fillId="0" borderId="0" xfId="0" applyFont="1" applyProtection="1"/>
    <xf numFmtId="0" fontId="6" fillId="0" borderId="0" xfId="0" applyFont="1" applyProtection="1"/>
    <xf numFmtId="0" fontId="0" fillId="5" borderId="0" xfId="0" applyFill="1" applyAlignment="1" applyProtection="1">
      <alignment horizontal="right"/>
    </xf>
    <xf numFmtId="0" fontId="9" fillId="5" borderId="0" xfId="0" applyFont="1" applyFill="1" applyAlignment="1" applyProtection="1">
      <alignment horizontal="center" vertical="center"/>
    </xf>
    <xf numFmtId="0" fontId="10" fillId="6" borderId="0" xfId="0" applyFont="1" applyFill="1" applyAlignment="1" applyProtection="1">
      <alignment horizontal="center" vertical="center"/>
    </xf>
    <xf numFmtId="0" fontId="9" fillId="6" borderId="0" xfId="0" applyFont="1" applyFill="1" applyAlignment="1" applyProtection="1">
      <alignment horizontal="center" vertical="center"/>
    </xf>
    <xf numFmtId="0" fontId="2" fillId="0" borderId="0" xfId="0" applyFont="1" applyProtection="1">
      <protection locked="0"/>
    </xf>
    <xf numFmtId="0" fontId="0" fillId="6" borderId="0" xfId="0" applyFont="1" applyFill="1" applyAlignment="1" applyProtection="1">
      <alignment horizontal="right"/>
    </xf>
    <xf numFmtId="0" fontId="0" fillId="0" borderId="0" xfId="0" applyFont="1" applyAlignment="1" applyProtection="1">
      <alignment horizontal="left"/>
      <protection locked="0"/>
    </xf>
    <xf numFmtId="0" fontId="0" fillId="4" borderId="0" xfId="0" applyFill="1" applyAlignment="1" applyProtection="1">
      <alignment horizontal="right"/>
      <protection locked="0"/>
    </xf>
    <xf numFmtId="0" fontId="2" fillId="0" borderId="0" xfId="0" applyFont="1" applyAlignment="1" applyProtection="1">
      <alignment horizontal="left"/>
      <protection locked="0"/>
    </xf>
    <xf numFmtId="0" fontId="2" fillId="6" borderId="0" xfId="0" applyFont="1" applyFill="1" applyAlignment="1" applyProtection="1">
      <alignment horizontal="right"/>
    </xf>
    <xf numFmtId="0" fontId="2" fillId="5" borderId="0" xfId="0" applyFont="1" applyFill="1" applyAlignment="1" applyProtection="1">
      <alignment horizontal="right"/>
    </xf>
    <xf numFmtId="0" fontId="0" fillId="5" borderId="0" xfId="0" applyFill="1" applyProtection="1"/>
    <xf numFmtId="0" fontId="0" fillId="6" borderId="0" xfId="0" applyFill="1" applyProtection="1"/>
    <xf numFmtId="0" fontId="0" fillId="7" borderId="0" xfId="0" applyFill="1" applyAlignment="1" applyProtection="1">
      <alignment horizontal="right"/>
    </xf>
    <xf numFmtId="0" fontId="9" fillId="7" borderId="0" xfId="0" applyFont="1" applyFill="1" applyAlignment="1" applyProtection="1">
      <alignment horizontal="center" vertical="center"/>
    </xf>
    <xf numFmtId="0" fontId="10" fillId="8" borderId="0" xfId="0" applyFont="1" applyFill="1" applyAlignment="1" applyProtection="1">
      <alignment horizontal="center" vertical="center"/>
    </xf>
    <xf numFmtId="0" fontId="9" fillId="8" borderId="0" xfId="0" applyFont="1" applyFill="1" applyAlignment="1" applyProtection="1">
      <alignment horizontal="center" vertical="center"/>
    </xf>
    <xf numFmtId="0" fontId="0" fillId="8" borderId="0" xfId="0" applyFont="1" applyFill="1" applyAlignment="1" applyProtection="1">
      <alignment horizontal="right"/>
    </xf>
    <xf numFmtId="0" fontId="2" fillId="0" borderId="0" xfId="0" applyFont="1" applyBorder="1" applyAlignment="1" applyProtection="1">
      <alignment horizontal="left"/>
      <protection locked="0"/>
    </xf>
    <xf numFmtId="0" fontId="2" fillId="8" borderId="0" xfId="0" applyFont="1" applyFill="1" applyAlignment="1" applyProtection="1">
      <alignment horizontal="right"/>
    </xf>
    <xf numFmtId="0" fontId="2" fillId="7" borderId="0" xfId="0" applyFont="1" applyFill="1" applyProtection="1"/>
    <xf numFmtId="0" fontId="2" fillId="8" borderId="0" xfId="0" applyFont="1" applyFill="1" applyProtection="1"/>
    <xf numFmtId="0" fontId="0" fillId="0" borderId="0" xfId="0" applyBorder="1"/>
    <xf numFmtId="0" fontId="0" fillId="9" borderId="0" xfId="0" applyFill="1" applyAlignment="1" applyProtection="1">
      <alignment horizontal="center" vertical="top" wrapText="1"/>
    </xf>
    <xf numFmtId="0" fontId="9" fillId="9" borderId="0" xfId="0" applyFont="1" applyFill="1" applyAlignment="1" applyProtection="1">
      <alignment horizontal="center" vertical="center"/>
    </xf>
    <xf numFmtId="0" fontId="0" fillId="0" borderId="0" xfId="0" applyAlignment="1" applyProtection="1"/>
    <xf numFmtId="0" fontId="0" fillId="9" borderId="0" xfId="0" applyFont="1" applyFill="1" applyAlignment="1" applyProtection="1">
      <alignment horizontal="right"/>
    </xf>
    <xf numFmtId="0" fontId="0" fillId="4" borderId="0" xfId="0" applyFill="1" applyAlignment="1" applyProtection="1">
      <alignment horizontal="right"/>
    </xf>
    <xf numFmtId="0" fontId="0" fillId="4" borderId="0" xfId="0" applyFill="1" applyAlignment="1" applyProtection="1">
      <alignment horizontal="left"/>
    </xf>
    <xf numFmtId="0" fontId="0" fillId="0" borderId="0" xfId="0" applyBorder="1" applyProtection="1">
      <protection locked="0"/>
    </xf>
    <xf numFmtId="0" fontId="0" fillId="4" borderId="0" xfId="0" applyFill="1" applyBorder="1" applyProtection="1">
      <protection locked="0"/>
    </xf>
    <xf numFmtId="0" fontId="7" fillId="4" borderId="0" xfId="0" applyFont="1" applyFill="1" applyBorder="1" applyProtection="1">
      <protection locked="0"/>
    </xf>
    <xf numFmtId="0" fontId="7" fillId="4" borderId="0" xfId="0" applyFont="1" applyFill="1" applyBorder="1" applyAlignment="1" applyProtection="1">
      <alignment horizontal="center"/>
      <protection locked="0"/>
    </xf>
    <xf numFmtId="0" fontId="7" fillId="0" borderId="0" xfId="0" applyFont="1" applyBorder="1" applyProtection="1">
      <protection locked="0"/>
    </xf>
    <xf numFmtId="0" fontId="7" fillId="9" borderId="3" xfId="0" applyFont="1" applyFill="1" applyBorder="1" applyProtection="1">
      <protection locked="0"/>
    </xf>
    <xf numFmtId="0" fontId="6" fillId="9" borderId="10" xfId="0" applyFont="1" applyFill="1" applyBorder="1" applyAlignment="1" applyProtection="1">
      <alignment horizontal="center"/>
      <protection locked="0"/>
    </xf>
    <xf numFmtId="0" fontId="6" fillId="9" borderId="11" xfId="0" applyFont="1" applyFill="1" applyBorder="1" applyAlignment="1" applyProtection="1">
      <alignment horizontal="center"/>
      <protection locked="0"/>
    </xf>
    <xf numFmtId="1" fontId="6" fillId="10" borderId="10" xfId="0" applyNumberFormat="1" applyFont="1" applyFill="1" applyBorder="1" applyAlignment="1" applyProtection="1">
      <alignment horizontal="center"/>
      <protection locked="0"/>
    </xf>
    <xf numFmtId="1" fontId="6" fillId="10" borderId="11" xfId="0" applyNumberFormat="1" applyFont="1" applyFill="1" applyBorder="1" applyAlignment="1" applyProtection="1">
      <alignment horizontal="center"/>
      <protection locked="0"/>
    </xf>
    <xf numFmtId="0" fontId="7" fillId="0" borderId="0" xfId="0" applyFont="1" applyBorder="1"/>
    <xf numFmtId="0" fontId="16" fillId="0" borderId="0" xfId="0" applyFont="1" applyBorder="1"/>
    <xf numFmtId="0" fontId="0" fillId="0" borderId="0" xfId="0" applyAlignment="1" applyProtection="1">
      <alignment horizontal="left"/>
      <protection locked="0"/>
    </xf>
    <xf numFmtId="0" fontId="18" fillId="0" borderId="0" xfId="0" applyFont="1" applyProtection="1">
      <protection locked="0"/>
    </xf>
    <xf numFmtId="0" fontId="18" fillId="0" borderId="0" xfId="0" applyFont="1" applyAlignment="1" applyProtection="1">
      <alignment horizontal="left"/>
      <protection locked="0"/>
    </xf>
    <xf numFmtId="0" fontId="2" fillId="12" borderId="0" xfId="0" applyFont="1" applyFill="1" applyAlignment="1" applyProtection="1">
      <alignment horizontal="right"/>
    </xf>
    <xf numFmtId="0" fontId="0" fillId="12" borderId="0" xfId="0" applyFill="1" applyProtection="1"/>
    <xf numFmtId="0" fontId="5" fillId="12" borderId="0" xfId="0" applyFont="1" applyFill="1" applyProtection="1"/>
    <xf numFmtId="0" fontId="5" fillId="12" borderId="0" xfId="0" applyFont="1" applyFill="1" applyAlignment="1" applyProtection="1">
      <alignment horizontal="right"/>
    </xf>
    <xf numFmtId="0" fontId="6" fillId="12" borderId="0" xfId="0" applyFont="1" applyFill="1" applyProtection="1"/>
    <xf numFmtId="0" fontId="0" fillId="12" borderId="0" xfId="0" applyFill="1" applyAlignment="1" applyProtection="1"/>
    <xf numFmtId="0" fontId="2" fillId="12" borderId="0" xfId="0" applyFont="1" applyFill="1" applyProtection="1"/>
    <xf numFmtId="0" fontId="0" fillId="13" borderId="0" xfId="0" applyFill="1" applyAlignment="1" applyProtection="1">
      <alignment horizontal="right"/>
    </xf>
    <xf numFmtId="0" fontId="0" fillId="13" borderId="0" xfId="0" applyFill="1" applyAlignment="1" applyProtection="1">
      <alignment horizontal="left"/>
    </xf>
    <xf numFmtId="0" fontId="0" fillId="13" borderId="0" xfId="0" applyFill="1" applyProtection="1"/>
    <xf numFmtId="0" fontId="4" fillId="11" borderId="0" xfId="0" applyFont="1" applyFill="1" applyBorder="1" applyProtection="1"/>
    <xf numFmtId="0" fontId="7" fillId="11" borderId="0" xfId="0" applyFont="1" applyFill="1" applyBorder="1" applyProtection="1"/>
    <xf numFmtId="0" fontId="7" fillId="4" borderId="0" xfId="0" applyFont="1" applyFill="1" applyBorder="1" applyProtection="1"/>
    <xf numFmtId="0" fontId="6" fillId="11" borderId="1" xfId="0" applyFont="1" applyFill="1" applyBorder="1" applyAlignment="1" applyProtection="1">
      <alignment horizontal="center"/>
    </xf>
    <xf numFmtId="0" fontId="7" fillId="4" borderId="0" xfId="0" applyFont="1" applyFill="1" applyBorder="1" applyAlignment="1" applyProtection="1">
      <alignment horizontal="center"/>
    </xf>
    <xf numFmtId="0" fontId="6" fillId="4" borderId="0" xfId="0" applyFont="1" applyFill="1" applyBorder="1" applyProtection="1"/>
    <xf numFmtId="0" fontId="5" fillId="4" borderId="0" xfId="0" applyFont="1" applyFill="1" applyBorder="1" applyProtection="1"/>
    <xf numFmtId="0" fontId="7" fillId="4" borderId="0" xfId="0" applyFont="1" applyFill="1" applyBorder="1" applyAlignment="1" applyProtection="1">
      <alignment horizontal="right"/>
    </xf>
    <xf numFmtId="165" fontId="7" fillId="4" borderId="0" xfId="0" applyNumberFormat="1" applyFont="1" applyFill="1" applyBorder="1" applyProtection="1"/>
    <xf numFmtId="0" fontId="7" fillId="4" borderId="4" xfId="0" applyFont="1" applyFill="1" applyBorder="1" applyProtection="1"/>
    <xf numFmtId="0" fontId="4" fillId="10" borderId="0" xfId="0" applyFont="1" applyFill="1" applyBorder="1" applyProtection="1"/>
    <xf numFmtId="0" fontId="7" fillId="10" borderId="0" xfId="0" applyFont="1" applyFill="1" applyBorder="1" applyProtection="1"/>
    <xf numFmtId="0" fontId="7" fillId="10" borderId="0" xfId="0" applyFont="1" applyFill="1" applyBorder="1" applyAlignment="1" applyProtection="1">
      <alignment horizontal="center"/>
    </xf>
    <xf numFmtId="0" fontId="4" fillId="9" borderId="0" xfId="0" applyFont="1" applyFill="1" applyBorder="1" applyProtection="1"/>
    <xf numFmtId="0" fontId="7" fillId="9" borderId="0" xfId="0" applyFont="1" applyFill="1" applyBorder="1" applyProtection="1"/>
    <xf numFmtId="165" fontId="7" fillId="4" borderId="0" xfId="0" applyNumberFormat="1" applyFont="1" applyFill="1" applyBorder="1" applyAlignment="1" applyProtection="1">
      <alignment horizontal="center"/>
    </xf>
    <xf numFmtId="0" fontId="6" fillId="5" borderId="1" xfId="0" applyFont="1" applyFill="1" applyBorder="1" applyAlignment="1" applyProtection="1">
      <alignment horizontal="center"/>
    </xf>
    <xf numFmtId="0" fontId="7" fillId="4" borderId="0" xfId="0" applyFont="1" applyFill="1" applyBorder="1" applyAlignment="1" applyProtection="1">
      <alignment horizontal="left"/>
    </xf>
    <xf numFmtId="0" fontId="15" fillId="4" borderId="4" xfId="0" applyFont="1" applyFill="1" applyBorder="1" applyProtection="1"/>
    <xf numFmtId="0" fontId="5" fillId="9" borderId="2" xfId="0" applyFont="1" applyFill="1" applyBorder="1" applyAlignment="1" applyProtection="1">
      <alignment horizontal="center"/>
    </xf>
    <xf numFmtId="0" fontId="0" fillId="4" borderId="0" xfId="0" applyFill="1" applyBorder="1" applyProtection="1"/>
    <xf numFmtId="0" fontId="0" fillId="5" borderId="0" xfId="0" applyFill="1" applyBorder="1" applyProtection="1"/>
    <xf numFmtId="0" fontId="14" fillId="4" borderId="0" xfId="0" applyFont="1" applyFill="1" applyAlignment="1" applyProtection="1">
      <alignment horizontal="center" vertical="center" wrapText="1"/>
    </xf>
    <xf numFmtId="0" fontId="1" fillId="4" borderId="0" xfId="0" applyFont="1" applyFill="1" applyBorder="1" applyProtection="1"/>
    <xf numFmtId="0" fontId="3" fillId="4" borderId="0" xfId="0" applyFont="1" applyFill="1" applyBorder="1" applyProtection="1"/>
    <xf numFmtId="0" fontId="4" fillId="5" borderId="0" xfId="0" applyFont="1" applyFill="1" applyBorder="1" applyProtection="1"/>
    <xf numFmtId="0" fontId="0" fillId="4" borderId="0" xfId="0" applyFill="1" applyBorder="1" applyAlignment="1" applyProtection="1">
      <alignment horizontal="center"/>
    </xf>
    <xf numFmtId="0" fontId="13" fillId="4" borderId="0" xfId="0" applyFont="1" applyFill="1" applyBorder="1" applyProtection="1"/>
    <xf numFmtId="1" fontId="13" fillId="4" borderId="0" xfId="0" applyNumberFormat="1" applyFont="1" applyFill="1" applyBorder="1" applyProtection="1"/>
    <xf numFmtId="0" fontId="19" fillId="4" borderId="0" xfId="0" applyFont="1" applyFill="1" applyBorder="1" applyProtection="1"/>
    <xf numFmtId="0" fontId="1" fillId="12" borderId="0" xfId="0" applyFont="1" applyFill="1" applyAlignment="1" applyProtection="1">
      <alignment horizontal="left"/>
    </xf>
    <xf numFmtId="0" fontId="3" fillId="12" borderId="0" xfId="0" applyFont="1" applyFill="1" applyAlignment="1" applyProtection="1">
      <alignment horizontal="left"/>
    </xf>
    <xf numFmtId="0" fontId="2" fillId="12" borderId="0" xfId="0" applyFont="1" applyFill="1" applyAlignment="1" applyProtection="1">
      <alignment horizontal="left" vertical="top"/>
    </xf>
    <xf numFmtId="0" fontId="18" fillId="12" borderId="0" xfId="0" applyFont="1" applyFill="1" applyAlignment="1" applyProtection="1">
      <alignment vertical="top"/>
    </xf>
    <xf numFmtId="0" fontId="4" fillId="12" borderId="0" xfId="0" applyFont="1" applyFill="1" applyAlignment="1" applyProtection="1">
      <alignment horizontal="center"/>
    </xf>
    <xf numFmtId="0" fontId="4" fillId="12" borderId="0" xfId="0" applyFont="1" applyFill="1" applyProtection="1"/>
    <xf numFmtId="0" fontId="4" fillId="12" borderId="0" xfId="0" applyFont="1" applyFill="1" applyAlignment="1" applyProtection="1">
      <alignment horizontal="right"/>
    </xf>
    <xf numFmtId="0" fontId="5" fillId="12" borderId="0" xfId="0" applyFont="1" applyFill="1" applyAlignment="1" applyProtection="1">
      <alignment horizontal="center"/>
    </xf>
    <xf numFmtId="0" fontId="7" fillId="12" borderId="0" xfId="0" applyFont="1" applyFill="1" applyAlignment="1" applyProtection="1">
      <alignment horizontal="right"/>
    </xf>
    <xf numFmtId="0" fontId="23" fillId="12" borderId="0" xfId="0" applyFont="1" applyFill="1" applyProtection="1"/>
    <xf numFmtId="0" fontId="23" fillId="0" borderId="0" xfId="0" applyFont="1" applyProtection="1"/>
    <xf numFmtId="0" fontId="0" fillId="12" borderId="0" xfId="0" applyFill="1" applyAlignment="1">
      <alignment wrapText="1"/>
    </xf>
    <xf numFmtId="14" fontId="25" fillId="0" borderId="1" xfId="0" applyNumberFormat="1" applyFont="1" applyBorder="1" applyAlignment="1" applyProtection="1">
      <alignment horizontal="center"/>
      <protection locked="0"/>
    </xf>
    <xf numFmtId="0" fontId="20" fillId="17" borderId="0" xfId="0" applyFont="1" applyFill="1"/>
    <xf numFmtId="0" fontId="0" fillId="17" borderId="0" xfId="0" applyFill="1"/>
    <xf numFmtId="0" fontId="18" fillId="17" borderId="0" xfId="0" applyFont="1" applyFill="1"/>
    <xf numFmtId="0" fontId="0" fillId="12" borderId="0" xfId="0" applyFill="1"/>
    <xf numFmtId="0" fontId="18" fillId="12" borderId="0" xfId="0" applyFont="1" applyFill="1" applyAlignment="1">
      <alignment wrapText="1"/>
    </xf>
    <xf numFmtId="0" fontId="21" fillId="17" borderId="0" xfId="0" applyFont="1" applyFill="1"/>
    <xf numFmtId="0" fontId="27" fillId="17" borderId="0" xfId="5" applyFill="1"/>
    <xf numFmtId="0" fontId="1" fillId="12" borderId="0" xfId="0" applyFont="1" applyFill="1" applyBorder="1"/>
    <xf numFmtId="0" fontId="3" fillId="12" borderId="0" xfId="0" applyFont="1" applyFill="1" applyBorder="1"/>
    <xf numFmtId="0" fontId="24" fillId="12" borderId="0" xfId="0" applyFont="1" applyFill="1" applyAlignment="1">
      <alignment horizontal="right" vertical="center"/>
    </xf>
    <xf numFmtId="0" fontId="22" fillId="12" borderId="0" xfId="0" applyFont="1" applyFill="1" applyAlignment="1">
      <alignment vertical="center"/>
    </xf>
    <xf numFmtId="0" fontId="22" fillId="12" borderId="0" xfId="0" applyFont="1" applyFill="1" applyBorder="1" applyAlignment="1">
      <alignment vertical="center" wrapText="1"/>
    </xf>
    <xf numFmtId="0" fontId="0" fillId="12" borderId="0" xfId="0" applyFill="1" applyBorder="1"/>
    <xf numFmtId="0" fontId="18" fillId="12" borderId="0" xfId="0" applyFont="1" applyFill="1" applyAlignment="1">
      <alignment vertical="center"/>
    </xf>
    <xf numFmtId="164" fontId="7" fillId="12" borderId="0" xfId="0" applyNumberFormat="1" applyFont="1" applyFill="1" applyBorder="1" applyAlignment="1">
      <alignment horizontal="right"/>
    </xf>
    <xf numFmtId="0" fontId="7" fillId="12" borderId="0" xfId="0" applyFont="1" applyFill="1" applyBorder="1" applyAlignment="1">
      <alignment horizontal="right"/>
    </xf>
    <xf numFmtId="0" fontId="7" fillId="12" borderId="0" xfId="0" applyFont="1" applyFill="1" applyBorder="1"/>
    <xf numFmtId="0" fontId="16" fillId="12" borderId="0" xfId="0" applyFont="1" applyFill="1" applyBorder="1"/>
    <xf numFmtId="0" fontId="6" fillId="12" borderId="0" xfId="0" applyFont="1" applyFill="1" applyBorder="1"/>
    <xf numFmtId="0" fontId="7" fillId="12" borderId="0" xfId="0" applyFont="1" applyFill="1" applyBorder="1" applyAlignment="1">
      <alignment horizontal="left"/>
    </xf>
    <xf numFmtId="0" fontId="24" fillId="12" borderId="0" xfId="0" applyFont="1" applyFill="1" applyBorder="1" applyAlignment="1">
      <alignment vertical="center" wrapText="1"/>
    </xf>
    <xf numFmtId="0" fontId="18" fillId="12" borderId="0" xfId="0" applyFont="1" applyFill="1"/>
    <xf numFmtId="0" fontId="30" fillId="12" borderId="0" xfId="0" applyFont="1" applyFill="1"/>
    <xf numFmtId="0" fontId="30" fillId="12" borderId="0" xfId="0" applyFont="1" applyFill="1" applyBorder="1"/>
    <xf numFmtId="0" fontId="30" fillId="0" borderId="0" xfId="0" applyFont="1"/>
    <xf numFmtId="0" fontId="31" fillId="12" borderId="0" xfId="0" applyFont="1" applyFill="1" applyBorder="1"/>
    <xf numFmtId="0" fontId="31" fillId="0" borderId="0" xfId="0" applyFont="1" applyBorder="1"/>
    <xf numFmtId="0" fontId="5" fillId="19" borderId="16" xfId="0" applyFont="1" applyFill="1" applyBorder="1" applyAlignment="1">
      <alignment horizontal="center"/>
    </xf>
    <xf numFmtId="0" fontId="7" fillId="19" borderId="17" xfId="0" applyFont="1" applyFill="1" applyBorder="1" applyAlignment="1">
      <alignment horizontal="center"/>
    </xf>
    <xf numFmtId="0" fontId="7" fillId="19" borderId="18" xfId="0" applyFont="1" applyFill="1" applyBorder="1" applyAlignment="1">
      <alignment horizontal="center"/>
    </xf>
    <xf numFmtId="0" fontId="7" fillId="19" borderId="19" xfId="0" applyFont="1" applyFill="1" applyBorder="1" applyAlignment="1">
      <alignment horizontal="center"/>
    </xf>
    <xf numFmtId="0" fontId="7" fillId="19" borderId="20" xfId="0" applyFont="1" applyFill="1" applyBorder="1" applyAlignment="1">
      <alignment horizontal="center"/>
    </xf>
    <xf numFmtId="0" fontId="5" fillId="19" borderId="20" xfId="0" applyFont="1" applyFill="1" applyBorder="1" applyAlignment="1">
      <alignment horizontal="center"/>
    </xf>
    <xf numFmtId="0" fontId="1" fillId="20" borderId="17" xfId="0" applyFont="1" applyFill="1" applyBorder="1" applyAlignment="1">
      <alignment horizontal="center"/>
    </xf>
    <xf numFmtId="0" fontId="1" fillId="20" borderId="19" xfId="0" applyFont="1" applyFill="1" applyBorder="1" applyAlignment="1">
      <alignment horizontal="center"/>
    </xf>
    <xf numFmtId="0" fontId="1" fillId="20" borderId="20" xfId="0" applyFont="1" applyFill="1" applyBorder="1" applyAlignment="1">
      <alignment horizontal="center"/>
    </xf>
    <xf numFmtId="0" fontId="30" fillId="12" borderId="0" xfId="0" applyFont="1" applyFill="1" applyBorder="1" applyAlignment="1">
      <alignment horizontal="center"/>
    </xf>
    <xf numFmtId="0" fontId="2" fillId="4" borderId="0" xfId="0" applyFont="1" applyFill="1" applyBorder="1" applyAlignment="1" applyProtection="1">
      <alignment horizontal="right"/>
    </xf>
    <xf numFmtId="164" fontId="21" fillId="0" borderId="1" xfId="0" applyNumberFormat="1" applyFont="1" applyFill="1" applyBorder="1" applyAlignment="1" applyProtection="1">
      <alignment horizontal="center" vertical="center"/>
    </xf>
    <xf numFmtId="14" fontId="25" fillId="12" borderId="0" xfId="0" applyNumberFormat="1" applyFont="1" applyFill="1" applyAlignment="1">
      <alignment horizontal="center" vertical="center"/>
    </xf>
    <xf numFmtId="0" fontId="21" fillId="18" borderId="4" xfId="0" applyFont="1" applyFill="1" applyBorder="1" applyAlignment="1">
      <alignment horizontal="center" vertical="center" wrapText="1"/>
    </xf>
    <xf numFmtId="0" fontId="21" fillId="18" borderId="0" xfId="0" applyFont="1" applyFill="1" applyBorder="1" applyAlignment="1">
      <alignment horizontal="center" vertical="center" wrapText="1"/>
    </xf>
    <xf numFmtId="0" fontId="21" fillId="18" borderId="15" xfId="0" applyFont="1" applyFill="1" applyBorder="1" applyAlignment="1">
      <alignment horizontal="center" vertical="center" wrapText="1"/>
    </xf>
    <xf numFmtId="0" fontId="0" fillId="0" borderId="0" xfId="0" applyBorder="1" applyProtection="1"/>
    <xf numFmtId="14" fontId="22" fillId="0" borderId="15" xfId="0" applyNumberFormat="1" applyFont="1" applyBorder="1" applyAlignment="1" applyProtection="1">
      <alignment horizontal="center" vertical="center"/>
      <protection locked="0"/>
    </xf>
    <xf numFmtId="14" fontId="22" fillId="18" borderId="26" xfId="0" applyNumberFormat="1" applyFont="1" applyFill="1" applyBorder="1" applyAlignment="1">
      <alignment horizontal="center" vertical="center"/>
    </xf>
    <xf numFmtId="0" fontId="31" fillId="12" borderId="0" xfId="0" applyFont="1" applyFill="1" applyAlignment="1" applyProtection="1">
      <alignment horizontal="right" vertical="center"/>
    </xf>
    <xf numFmtId="0" fontId="18" fillId="17" borderId="22" xfId="0" applyFont="1" applyFill="1" applyBorder="1"/>
    <xf numFmtId="0" fontId="18" fillId="17" borderId="23" xfId="0" applyFont="1" applyFill="1" applyBorder="1" applyAlignment="1">
      <alignment horizontal="right"/>
    </xf>
    <xf numFmtId="0" fontId="0" fillId="17" borderId="16" xfId="0" applyFill="1" applyBorder="1"/>
    <xf numFmtId="0" fontId="18" fillId="17" borderId="4" xfId="0" applyFont="1" applyFill="1" applyBorder="1"/>
    <xf numFmtId="0" fontId="18" fillId="17" borderId="0" xfId="0" applyFont="1" applyFill="1" applyBorder="1" applyAlignment="1">
      <alignment horizontal="right"/>
    </xf>
    <xf numFmtId="0" fontId="0" fillId="17" borderId="15" xfId="0" applyFill="1" applyBorder="1"/>
    <xf numFmtId="0" fontId="7" fillId="12" borderId="0" xfId="0" applyFont="1" applyFill="1" applyBorder="1" applyProtection="1">
      <protection locked="0"/>
    </xf>
    <xf numFmtId="0" fontId="7" fillId="21" borderId="0" xfId="0" applyFont="1" applyFill="1" applyBorder="1" applyProtection="1">
      <protection locked="0"/>
    </xf>
    <xf numFmtId="0" fontId="0" fillId="21" borderId="0" xfId="0" applyFill="1" applyBorder="1" applyProtection="1">
      <protection locked="0"/>
    </xf>
    <xf numFmtId="0" fontId="14" fillId="4" borderId="15"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0" fillId="22" borderId="0" xfId="0" applyFill="1" applyAlignment="1" applyProtection="1">
      <alignment horizontal="center" vertical="top" wrapText="1"/>
    </xf>
    <xf numFmtId="0" fontId="9" fillId="22" borderId="0" xfId="0" applyFont="1" applyFill="1" applyAlignment="1" applyProtection="1">
      <alignment horizontal="center" vertical="center"/>
    </xf>
    <xf numFmtId="0" fontId="0" fillId="22" borderId="0" xfId="0" applyFont="1" applyFill="1" applyAlignment="1" applyProtection="1">
      <alignment horizontal="right"/>
    </xf>
    <xf numFmtId="0" fontId="0" fillId="23" borderId="0" xfId="0" applyFill="1" applyAlignment="1" applyProtection="1">
      <alignment horizontal="right"/>
    </xf>
    <xf numFmtId="0" fontId="0" fillId="23" borderId="0" xfId="0" applyFill="1" applyAlignment="1" applyProtection="1">
      <alignment horizontal="left"/>
    </xf>
    <xf numFmtId="0" fontId="0" fillId="23" borderId="0" xfId="0" applyFill="1" applyProtection="1"/>
    <xf numFmtId="0" fontId="22" fillId="12" borderId="0" xfId="0" applyFont="1" applyFill="1" applyBorder="1" applyAlignment="1" applyProtection="1">
      <alignment horizontal="left" vertical="top" wrapText="1"/>
    </xf>
    <xf numFmtId="0" fontId="4" fillId="12" borderId="0" xfId="0" applyFont="1" applyFill="1" applyAlignment="1" applyProtection="1">
      <alignment vertical="top"/>
    </xf>
    <xf numFmtId="0" fontId="2" fillId="12" borderId="0" xfId="0" applyFont="1" applyFill="1" applyAlignment="1" applyProtection="1">
      <alignment vertical="top"/>
    </xf>
    <xf numFmtId="0" fontId="17" fillId="17" borderId="0" xfId="0" applyFont="1" applyFill="1"/>
    <xf numFmtId="0" fontId="0" fillId="21" borderId="0" xfId="0" applyFill="1" applyProtection="1"/>
    <xf numFmtId="0" fontId="23" fillId="21" borderId="0" xfId="0" applyFont="1" applyFill="1" applyProtection="1"/>
    <xf numFmtId="0" fontId="4" fillId="21" borderId="0" xfId="0" applyFont="1" applyFill="1" applyProtection="1"/>
    <xf numFmtId="0" fontId="5" fillId="21" borderId="0" xfId="0" applyFont="1" applyFill="1" applyProtection="1"/>
    <xf numFmtId="0" fontId="7" fillId="21" borderId="0" xfId="0" applyFont="1" applyFill="1" applyProtection="1"/>
    <xf numFmtId="0" fontId="0" fillId="21" borderId="0" xfId="0" applyFill="1" applyAlignment="1" applyProtection="1">
      <alignment horizontal="right"/>
      <protection locked="0"/>
    </xf>
    <xf numFmtId="0" fontId="0" fillId="21" borderId="0" xfId="0" applyFill="1" applyProtection="1">
      <protection locked="0"/>
    </xf>
    <xf numFmtId="0" fontId="0" fillId="12" borderId="0" xfId="0" applyFill="1" applyProtection="1">
      <protection locked="0"/>
    </xf>
    <xf numFmtId="0" fontId="0" fillId="21" borderId="0" xfId="0" applyFill="1" applyAlignment="1" applyProtection="1">
      <alignment horizontal="left"/>
      <protection locked="0"/>
    </xf>
    <xf numFmtId="0" fontId="2" fillId="21" borderId="0" xfId="0" applyFont="1" applyFill="1" applyAlignment="1" applyProtection="1">
      <alignment horizontal="right"/>
      <protection locked="0"/>
    </xf>
    <xf numFmtId="0" fontId="0" fillId="21" borderId="0" xfId="0" applyFill="1" applyBorder="1" applyAlignment="1" applyProtection="1">
      <alignment horizontal="right"/>
      <protection locked="0"/>
    </xf>
    <xf numFmtId="0" fontId="0" fillId="21" borderId="0" xfId="0" applyFill="1" applyAlignment="1" applyProtection="1"/>
    <xf numFmtId="0" fontId="17" fillId="0" borderId="0" xfId="0" applyFont="1" applyProtection="1">
      <protection locked="0"/>
    </xf>
    <xf numFmtId="0" fontId="0" fillId="17" borderId="25" xfId="0" applyFill="1" applyBorder="1"/>
    <xf numFmtId="0" fontId="33" fillId="17" borderId="25" xfId="0" applyFont="1" applyFill="1" applyBorder="1"/>
    <xf numFmtId="0" fontId="22" fillId="12" borderId="0" xfId="0" applyFont="1" applyFill="1" applyBorder="1" applyAlignment="1">
      <alignment vertical="center" wrapText="1"/>
    </xf>
    <xf numFmtId="0" fontId="17" fillId="0" borderId="0" xfId="0" applyFont="1" applyAlignment="1" applyProtection="1">
      <alignment horizontal="left"/>
      <protection locked="0"/>
    </xf>
    <xf numFmtId="0" fontId="0" fillId="12" borderId="0" xfId="0" applyFill="1" applyBorder="1" applyProtection="1"/>
    <xf numFmtId="0" fontId="7" fillId="12" borderId="0" xfId="0" applyFont="1" applyFill="1" applyBorder="1" applyProtection="1"/>
    <xf numFmtId="0" fontId="34" fillId="17" borderId="0" xfId="0" applyFont="1" applyFill="1"/>
    <xf numFmtId="0" fontId="28" fillId="12" borderId="23" xfId="0" applyFont="1" applyFill="1" applyBorder="1" applyAlignment="1">
      <alignment horizontal="left" wrapText="1"/>
    </xf>
    <xf numFmtId="0" fontId="0" fillId="12" borderId="0" xfId="0" applyFill="1" applyBorder="1" applyProtection="1">
      <protection locked="0"/>
    </xf>
    <xf numFmtId="0" fontId="7" fillId="21" borderId="0" xfId="0" applyFont="1" applyFill="1" applyBorder="1" applyProtection="1"/>
    <xf numFmtId="0" fontId="0" fillId="21" borderId="0" xfId="0" applyFill="1" applyBorder="1" applyProtection="1"/>
    <xf numFmtId="0" fontId="28" fillId="12" borderId="0" xfId="0" applyFont="1" applyFill="1" applyBorder="1" applyAlignment="1">
      <alignment horizontal="left" wrapText="1"/>
    </xf>
    <xf numFmtId="0" fontId="29" fillId="12" borderId="0" xfId="5" applyFont="1" applyFill="1" applyBorder="1" applyAlignment="1">
      <alignment horizontal="left"/>
    </xf>
    <xf numFmtId="0" fontId="0" fillId="12" borderId="0" xfId="0" applyFill="1" applyBorder="1" applyAlignment="1"/>
    <xf numFmtId="0" fontId="24" fillId="12" borderId="0" xfId="0" applyFont="1" applyFill="1" applyBorder="1" applyAlignment="1"/>
    <xf numFmtId="0" fontId="35" fillId="4" borderId="0" xfId="0" applyFont="1" applyFill="1" applyBorder="1" applyProtection="1"/>
    <xf numFmtId="0" fontId="35" fillId="4" borderId="0" xfId="0" applyFont="1" applyFill="1" applyBorder="1" applyAlignment="1" applyProtection="1">
      <alignment horizontal="center"/>
    </xf>
    <xf numFmtId="0" fontId="35" fillId="12" borderId="0" xfId="0" applyFont="1" applyFill="1" applyBorder="1" applyProtection="1"/>
    <xf numFmtId="0" fontId="36" fillId="4" borderId="0" xfId="0" applyFont="1" applyFill="1" applyBorder="1" applyProtection="1"/>
    <xf numFmtId="0" fontId="36" fillId="4" borderId="0" xfId="0" applyFont="1" applyFill="1" applyBorder="1" applyAlignment="1" applyProtection="1">
      <alignment horizontal="center"/>
    </xf>
    <xf numFmtId="0" fontId="36" fillId="12" borderId="0" xfId="0" applyFont="1" applyFill="1" applyBorder="1" applyProtection="1"/>
    <xf numFmtId="0" fontId="36" fillId="21" borderId="0" xfId="0" applyFont="1" applyFill="1" applyBorder="1" applyProtection="1"/>
    <xf numFmtId="0" fontId="35" fillId="21" borderId="0" xfId="0" applyFont="1" applyFill="1" applyBorder="1" applyProtection="1"/>
    <xf numFmtId="0" fontId="37" fillId="4" borderId="0" xfId="0" applyFont="1" applyFill="1" applyBorder="1" applyProtection="1"/>
    <xf numFmtId="0" fontId="37" fillId="4" borderId="0" xfId="0" applyFont="1" applyFill="1" applyBorder="1" applyAlignment="1" applyProtection="1">
      <alignment horizontal="center"/>
    </xf>
    <xf numFmtId="0" fontId="37" fillId="12" borderId="0" xfId="0" applyFont="1" applyFill="1" applyBorder="1" applyProtection="1"/>
    <xf numFmtId="0" fontId="38" fillId="4" borderId="0" xfId="0" applyFont="1" applyFill="1" applyBorder="1" applyProtection="1"/>
    <xf numFmtId="0" fontId="38" fillId="4" borderId="0" xfId="0" applyFont="1" applyFill="1" applyBorder="1" applyAlignment="1" applyProtection="1">
      <alignment horizontal="center"/>
    </xf>
    <xf numFmtId="0" fontId="38" fillId="12" borderId="0" xfId="0" applyFont="1" applyFill="1" applyBorder="1" applyProtection="1"/>
    <xf numFmtId="0" fontId="38" fillId="4" borderId="5" xfId="0" applyFont="1" applyFill="1" applyBorder="1" applyProtection="1"/>
    <xf numFmtId="0" fontId="38" fillId="4" borderId="6" xfId="0" applyFont="1" applyFill="1" applyBorder="1" applyProtection="1"/>
    <xf numFmtId="0" fontId="38" fillId="4" borderId="7" xfId="0" applyFont="1" applyFill="1" applyBorder="1" applyAlignment="1" applyProtection="1">
      <alignment horizontal="center"/>
    </xf>
    <xf numFmtId="0" fontId="37" fillId="12" borderId="0" xfId="0" applyFont="1" applyFill="1" applyProtection="1"/>
    <xf numFmtId="0" fontId="38" fillId="4" borderId="8" xfId="0" applyFont="1" applyFill="1" applyBorder="1" applyAlignment="1" applyProtection="1">
      <alignment horizontal="center"/>
    </xf>
    <xf numFmtId="0" fontId="38" fillId="4" borderId="9" xfId="0" applyFont="1" applyFill="1" applyBorder="1" applyAlignment="1" applyProtection="1">
      <alignment horizontal="center"/>
    </xf>
    <xf numFmtId="0" fontId="38" fillId="4" borderId="12" xfId="0" applyFont="1" applyFill="1" applyBorder="1" applyAlignment="1" applyProtection="1">
      <alignment horizontal="center"/>
    </xf>
    <xf numFmtId="0" fontId="38" fillId="4" borderId="13" xfId="0" applyFont="1" applyFill="1" applyBorder="1" applyProtection="1"/>
    <xf numFmtId="0" fontId="38" fillId="4" borderId="13" xfId="0" applyFont="1" applyFill="1" applyBorder="1" applyAlignment="1" applyProtection="1">
      <alignment horizontal="center"/>
    </xf>
    <xf numFmtId="0" fontId="38" fillId="4" borderId="14" xfId="0" applyFont="1" applyFill="1" applyBorder="1" applyAlignment="1" applyProtection="1">
      <alignment horizontal="center"/>
    </xf>
    <xf numFmtId="0" fontId="38" fillId="4" borderId="0" xfId="0" applyFont="1" applyFill="1" applyBorder="1" applyAlignment="1" applyProtection="1">
      <alignment horizontal="left"/>
    </xf>
    <xf numFmtId="0" fontId="0" fillId="17" borderId="0" xfId="0" applyFill="1" applyAlignment="1">
      <alignment vertical="top"/>
    </xf>
    <xf numFmtId="0" fontId="0" fillId="12" borderId="0" xfId="0" applyFill="1" applyAlignment="1">
      <alignment vertical="top"/>
    </xf>
    <xf numFmtId="0" fontId="0" fillId="0" borderId="0" xfId="0" applyAlignment="1">
      <alignment vertical="top"/>
    </xf>
    <xf numFmtId="0" fontId="7" fillId="12" borderId="0" xfId="0" applyFont="1" applyFill="1" applyBorder="1" applyAlignment="1">
      <alignment vertical="center"/>
    </xf>
    <xf numFmtId="0" fontId="6" fillId="12" borderId="0" xfId="0" applyFont="1" applyFill="1" applyBorder="1" applyAlignment="1">
      <alignment vertical="center"/>
    </xf>
    <xf numFmtId="0" fontId="7" fillId="12" borderId="0" xfId="0" applyFont="1" applyFill="1" applyBorder="1" applyAlignment="1">
      <alignment horizontal="right" vertical="center"/>
    </xf>
    <xf numFmtId="0" fontId="7" fillId="0" borderId="0" xfId="0" applyFont="1" applyBorder="1" applyAlignment="1">
      <alignment vertical="center"/>
    </xf>
    <xf numFmtId="0" fontId="7" fillId="12" borderId="0" xfId="0" applyFont="1" applyFill="1" applyBorder="1" applyAlignment="1">
      <alignment vertical="top"/>
    </xf>
    <xf numFmtId="0" fontId="31" fillId="12" borderId="0" xfId="0" applyFont="1" applyFill="1" applyBorder="1" applyAlignment="1">
      <alignment vertical="top"/>
    </xf>
    <xf numFmtId="0" fontId="7" fillId="0" borderId="0" xfId="0" applyFont="1" applyBorder="1" applyAlignment="1">
      <alignment vertical="top"/>
    </xf>
    <xf numFmtId="0" fontId="40" fillId="4" borderId="0" xfId="0" applyFont="1" applyFill="1" applyBorder="1" applyProtection="1"/>
    <xf numFmtId="0" fontId="40" fillId="4" borderId="0" xfId="0" applyFont="1" applyFill="1" applyBorder="1" applyAlignment="1" applyProtection="1">
      <alignment horizontal="center"/>
    </xf>
    <xf numFmtId="0" fontId="21" fillId="17" borderId="0" xfId="0" applyFont="1" applyFill="1" applyAlignment="1">
      <alignment vertical="top"/>
    </xf>
    <xf numFmtId="0" fontId="21" fillId="12" borderId="0" xfId="0" applyFont="1" applyFill="1" applyAlignment="1">
      <alignment vertical="top"/>
    </xf>
    <xf numFmtId="0" fontId="21" fillId="0" borderId="0" xfId="0" applyFont="1" applyAlignment="1">
      <alignment vertical="top"/>
    </xf>
    <xf numFmtId="0" fontId="17" fillId="15" borderId="0" xfId="0" applyFont="1" applyFill="1" applyAlignment="1">
      <alignment vertical="center" wrapText="1"/>
    </xf>
    <xf numFmtId="0" fontId="0" fillId="0" borderId="0" xfId="0" applyAlignment="1">
      <alignment vertical="center" wrapText="1"/>
    </xf>
    <xf numFmtId="0" fontId="17" fillId="16" borderId="0" xfId="0" applyFont="1" applyFill="1" applyAlignment="1">
      <alignment vertical="center" wrapText="1"/>
    </xf>
    <xf numFmtId="0" fontId="17" fillId="14" borderId="0" xfId="0" applyFont="1" applyFill="1" applyAlignment="1">
      <alignment vertical="center" wrapText="1"/>
    </xf>
    <xf numFmtId="0" fontId="17" fillId="17" borderId="17" xfId="0" applyFont="1" applyFill="1" applyBorder="1" applyAlignment="1">
      <alignment vertical="center" wrapText="1"/>
    </xf>
    <xf numFmtId="0" fontId="0" fillId="0" borderId="25" xfId="0" applyBorder="1" applyAlignment="1">
      <alignment vertical="center" wrapText="1"/>
    </xf>
    <xf numFmtId="0" fontId="0" fillId="0" borderId="20" xfId="0" applyBorder="1" applyAlignment="1">
      <alignment vertical="center" wrapText="1"/>
    </xf>
    <xf numFmtId="0" fontId="21" fillId="12" borderId="0" xfId="0" applyFont="1" applyFill="1" applyAlignment="1">
      <alignment wrapText="1"/>
    </xf>
    <xf numFmtId="0" fontId="0" fillId="0" borderId="0" xfId="0" applyAlignment="1"/>
    <xf numFmtId="0" fontId="17" fillId="15" borderId="0" xfId="0" applyFont="1" applyFill="1" applyAlignment="1">
      <alignment vertical="top" wrapText="1"/>
    </xf>
    <xf numFmtId="0" fontId="0" fillId="0" borderId="0" xfId="0" applyAlignment="1">
      <alignment vertical="top" wrapText="1"/>
    </xf>
    <xf numFmtId="0" fontId="17" fillId="16" borderId="0" xfId="0" applyFont="1" applyFill="1" applyAlignment="1">
      <alignment vertical="top" wrapText="1"/>
    </xf>
    <xf numFmtId="0" fontId="41" fillId="15" borderId="0" xfId="5" applyFont="1" applyFill="1" applyAlignment="1">
      <alignment vertical="top" wrapText="1"/>
    </xf>
    <xf numFmtId="0" fontId="21" fillId="0" borderId="0" xfId="0" applyFont="1" applyAlignment="1">
      <alignment vertical="top" wrapText="1"/>
    </xf>
    <xf numFmtId="0" fontId="6" fillId="21" borderId="0" xfId="0" applyFont="1" applyFill="1" applyBorder="1" applyAlignment="1" applyProtection="1">
      <alignment horizontal="center"/>
    </xf>
    <xf numFmtId="0" fontId="8" fillId="7" borderId="0" xfId="0" applyFont="1" applyFill="1" applyBorder="1" applyAlignment="1" applyProtection="1">
      <alignment horizontal="center"/>
    </xf>
    <xf numFmtId="0" fontId="8" fillId="8" borderId="0" xfId="0" applyFont="1" applyFill="1" applyBorder="1" applyAlignment="1" applyProtection="1">
      <alignment horizontal="center"/>
    </xf>
    <xf numFmtId="0" fontId="6" fillId="12" borderId="0" xfId="0" applyFont="1" applyFill="1" applyBorder="1" applyAlignment="1" applyProtection="1">
      <alignment horizontal="left" vertical="top" wrapText="1"/>
    </xf>
    <xf numFmtId="0" fontId="22" fillId="12" borderId="0" xfId="0" applyFont="1" applyFill="1" applyBorder="1" applyAlignment="1" applyProtection="1">
      <alignment horizontal="left" vertical="top" wrapText="1"/>
    </xf>
    <xf numFmtId="0" fontId="6" fillId="12" borderId="0" xfId="0" applyFont="1" applyFill="1" applyAlignment="1" applyProtection="1">
      <alignment wrapText="1"/>
    </xf>
    <xf numFmtId="0" fontId="23" fillId="0" borderId="21" xfId="0" applyFont="1" applyBorder="1" applyAlignment="1" applyProtection="1">
      <protection locked="0"/>
    </xf>
    <xf numFmtId="0" fontId="23" fillId="0" borderId="21" xfId="0" applyFont="1" applyBorder="1" applyAlignment="1" applyProtection="1">
      <alignment horizontal="left"/>
      <protection locked="0"/>
    </xf>
    <xf numFmtId="0" fontId="21" fillId="18" borderId="22" xfId="0" applyFont="1" applyFill="1" applyBorder="1" applyAlignment="1" applyProtection="1">
      <alignment horizontal="center" vertical="center" wrapText="1"/>
    </xf>
    <xf numFmtId="0" fontId="22" fillId="18" borderId="23" xfId="0" applyFont="1" applyFill="1" applyBorder="1" applyAlignment="1">
      <alignment horizontal="center" vertical="center" wrapText="1"/>
    </xf>
    <xf numFmtId="0" fontId="22" fillId="18" borderId="16" xfId="0" applyFont="1" applyFill="1" applyBorder="1" applyAlignment="1">
      <alignment horizontal="center" vertical="center" wrapText="1"/>
    </xf>
    <xf numFmtId="0" fontId="22" fillId="18" borderId="4" xfId="0" applyFont="1" applyFill="1" applyBorder="1" applyAlignment="1">
      <alignment horizontal="center" vertical="center" wrapText="1"/>
    </xf>
    <xf numFmtId="0" fontId="22" fillId="18" borderId="0" xfId="0" applyFont="1" applyFill="1" applyBorder="1" applyAlignment="1">
      <alignment horizontal="center" vertical="center" wrapText="1"/>
    </xf>
    <xf numFmtId="0" fontId="22" fillId="18" borderId="15" xfId="0" applyFont="1" applyFill="1" applyBorder="1" applyAlignment="1">
      <alignment horizontal="center" vertical="center" wrapText="1"/>
    </xf>
    <xf numFmtId="0" fontId="22" fillId="18" borderId="4" xfId="0" applyFont="1" applyFill="1" applyBorder="1" applyAlignment="1">
      <alignment horizontal="right" vertical="center"/>
    </xf>
    <xf numFmtId="0" fontId="0" fillId="18" borderId="0" xfId="0" applyFill="1" applyAlignment="1">
      <alignment horizontal="right" vertical="center"/>
    </xf>
    <xf numFmtId="0" fontId="22" fillId="18" borderId="17" xfId="0" applyFont="1" applyFill="1" applyBorder="1" applyAlignment="1">
      <alignment horizontal="right" vertical="center"/>
    </xf>
    <xf numFmtId="0" fontId="0" fillId="18" borderId="25" xfId="0" applyFill="1" applyBorder="1" applyAlignment="1">
      <alignment horizontal="right" vertical="center"/>
    </xf>
    <xf numFmtId="0" fontId="8" fillId="9" borderId="0" xfId="0" applyFont="1" applyFill="1" applyBorder="1" applyAlignment="1" applyProtection="1">
      <alignment horizontal="center"/>
    </xf>
    <xf numFmtId="0" fontId="8" fillId="22" borderId="0" xfId="0" applyFont="1" applyFill="1" applyBorder="1" applyAlignment="1" applyProtection="1">
      <alignment horizontal="center"/>
    </xf>
    <xf numFmtId="0" fontId="8" fillId="5" borderId="0" xfId="0" applyFont="1" applyFill="1" applyBorder="1" applyAlignment="1" applyProtection="1">
      <alignment horizontal="center"/>
    </xf>
    <xf numFmtId="0" fontId="8" fillId="6" borderId="0" xfId="0" applyFont="1" applyFill="1" applyBorder="1" applyAlignment="1" applyProtection="1">
      <alignment horizontal="center"/>
    </xf>
    <xf numFmtId="0" fontId="0" fillId="0" borderId="0" xfId="0" applyAlignment="1">
      <alignment wrapText="1"/>
    </xf>
    <xf numFmtId="0" fontId="4" fillId="12" borderId="0" xfId="0" applyFont="1" applyFill="1" applyAlignment="1" applyProtection="1">
      <alignment vertical="top" wrapText="1"/>
    </xf>
    <xf numFmtId="0" fontId="41" fillId="12" borderId="0" xfId="5" applyFont="1" applyFill="1" applyAlignment="1" applyProtection="1">
      <alignment horizontal="left" wrapText="1"/>
    </xf>
    <xf numFmtId="0" fontId="21" fillId="0" borderId="0" xfId="0" applyFont="1" applyAlignment="1">
      <alignment horizontal="left"/>
    </xf>
    <xf numFmtId="0" fontId="7" fillId="0" borderId="25" xfId="0" applyFont="1" applyBorder="1" applyAlignment="1" applyProtection="1">
      <alignment wrapText="1"/>
      <protection locked="0"/>
    </xf>
    <xf numFmtId="0" fontId="0" fillId="0" borderId="25" xfId="0" applyBorder="1" applyAlignment="1" applyProtection="1">
      <alignment wrapText="1"/>
      <protection locked="0"/>
    </xf>
    <xf numFmtId="0" fontId="0" fillId="0" borderId="25" xfId="0" applyBorder="1" applyAlignment="1"/>
    <xf numFmtId="0" fontId="5" fillId="19" borderId="22" xfId="0" applyFont="1" applyFill="1" applyBorder="1" applyAlignment="1">
      <alignment horizontal="center"/>
    </xf>
    <xf numFmtId="0" fontId="5" fillId="19" borderId="16" xfId="0" applyFont="1" applyFill="1" applyBorder="1" applyAlignment="1">
      <alignment horizontal="center"/>
    </xf>
    <xf numFmtId="0" fontId="0" fillId="0" borderId="25" xfId="0" applyBorder="1" applyAlignment="1">
      <alignment wrapText="1"/>
    </xf>
    <xf numFmtId="0" fontId="24" fillId="12" borderId="25" xfId="0" applyNumberFormat="1" applyFont="1" applyFill="1" applyBorder="1" applyAlignment="1">
      <alignment vertical="center"/>
    </xf>
    <xf numFmtId="0" fontId="0" fillId="12" borderId="25" xfId="0" applyNumberFormat="1" applyFill="1" applyBorder="1" applyAlignment="1"/>
    <xf numFmtId="0" fontId="24" fillId="12" borderId="25" xfId="0" applyNumberFormat="1" applyFont="1" applyFill="1" applyBorder="1" applyAlignment="1"/>
    <xf numFmtId="0" fontId="21" fillId="16" borderId="2" xfId="0" applyFont="1" applyFill="1" applyBorder="1" applyAlignment="1">
      <alignment horizontal="center" vertical="center"/>
    </xf>
    <xf numFmtId="0" fontId="0" fillId="16" borderId="24" xfId="0" applyFill="1" applyBorder="1" applyAlignment="1">
      <alignment horizontal="center"/>
    </xf>
    <xf numFmtId="0" fontId="0" fillId="16" borderId="3" xfId="0" applyFill="1" applyBorder="1" applyAlignment="1">
      <alignment horizontal="center"/>
    </xf>
    <xf numFmtId="0" fontId="22" fillId="12" borderId="0" xfId="0" applyFont="1" applyFill="1" applyBorder="1" applyAlignment="1">
      <alignment vertical="center" wrapText="1"/>
    </xf>
    <xf numFmtId="0" fontId="0" fillId="0" borderId="15" xfId="0" applyBorder="1" applyAlignment="1">
      <alignment vertical="center" wrapText="1"/>
    </xf>
    <xf numFmtId="0" fontId="0" fillId="0" borderId="0" xfId="0" applyBorder="1" applyAlignment="1">
      <alignment vertical="center" wrapText="1"/>
    </xf>
    <xf numFmtId="0" fontId="24" fillId="18" borderId="22" xfId="0" applyFont="1" applyFill="1" applyBorder="1" applyAlignment="1">
      <alignment vertical="center" wrapText="1"/>
    </xf>
    <xf numFmtId="0" fontId="24" fillId="18" borderId="23" xfId="0" applyFont="1" applyFill="1" applyBorder="1" applyAlignment="1">
      <alignment vertical="center" wrapText="1"/>
    </xf>
    <xf numFmtId="0" fontId="17" fillId="0" borderId="16" xfId="0" applyFont="1" applyBorder="1" applyAlignment="1">
      <alignment wrapText="1"/>
    </xf>
    <xf numFmtId="0" fontId="24" fillId="18" borderId="4" xfId="0" applyFont="1" applyFill="1" applyBorder="1" applyAlignment="1">
      <alignment vertical="center" wrapText="1"/>
    </xf>
    <xf numFmtId="0" fontId="24" fillId="18" borderId="0" xfId="0" applyFont="1" applyFill="1" applyBorder="1" applyAlignment="1">
      <alignment vertical="center" wrapText="1"/>
    </xf>
    <xf numFmtId="0" fontId="17" fillId="0" borderId="15" xfId="0" applyFont="1" applyBorder="1" applyAlignment="1">
      <alignment wrapText="1"/>
    </xf>
    <xf numFmtId="0" fontId="29" fillId="12" borderId="23" xfId="5" applyFont="1" applyFill="1" applyBorder="1" applyAlignment="1">
      <alignment horizontal="left"/>
    </xf>
    <xf numFmtId="0" fontId="0" fillId="12" borderId="23" xfId="0" applyFill="1" applyBorder="1" applyAlignment="1"/>
    <xf numFmtId="0" fontId="24" fillId="12" borderId="0" xfId="0" applyFont="1" applyFill="1" applyBorder="1" applyAlignment="1"/>
    <xf numFmtId="0" fontId="0" fillId="12" borderId="0" xfId="0" applyFill="1" applyBorder="1" applyAlignment="1"/>
    <xf numFmtId="0" fontId="12" fillId="4" borderId="0" xfId="0" applyFont="1" applyFill="1" applyBorder="1" applyAlignment="1" applyProtection="1">
      <alignment wrapText="1"/>
    </xf>
    <xf numFmtId="0" fontId="12" fillId="4" borderId="0" xfId="0" applyFont="1" applyFill="1" applyBorder="1" applyAlignment="1" applyProtection="1">
      <alignment horizontal="center" vertical="center" wrapText="1"/>
    </xf>
    <xf numFmtId="0" fontId="5" fillId="5" borderId="1" xfId="0" applyFont="1" applyFill="1" applyBorder="1" applyAlignment="1" applyProtection="1">
      <alignment horizontal="center"/>
    </xf>
    <xf numFmtId="0" fontId="12" fillId="4" borderId="15"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0" fillId="0" borderId="0" xfId="0" applyAlignment="1">
      <alignment horizontal="center" vertical="center" wrapText="1"/>
    </xf>
    <xf numFmtId="0" fontId="0" fillId="0" borderId="15" xfId="0" applyBorder="1" applyAlignment="1">
      <alignment horizontal="center" vertical="center" wrapText="1"/>
    </xf>
    <xf numFmtId="0" fontId="21" fillId="4" borderId="0" xfId="0" applyFont="1" applyFill="1" applyBorder="1" applyAlignment="1" applyProtection="1">
      <alignment wrapText="1"/>
    </xf>
    <xf numFmtId="0" fontId="2" fillId="0" borderId="0" xfId="0" applyFont="1" applyAlignment="1">
      <alignment wrapText="1"/>
    </xf>
  </cellXfs>
  <cellStyles count="6">
    <cellStyle name="Link" xfId="5" builtinId="8"/>
    <cellStyle name="Standard" xfId="0" builtinId="0"/>
    <cellStyle name="Unbenannt1" xfId="1"/>
    <cellStyle name="Unbenannt2" xfId="2"/>
    <cellStyle name="Unbenannt3" xfId="3"/>
    <cellStyle name="Unbenannt4" xfId="4"/>
  </cellStyles>
  <dxfs count="12">
    <dxf>
      <font>
        <b/>
        <i/>
        <color rgb="FFFF0000"/>
      </font>
    </dxf>
    <dxf>
      <font>
        <color theme="0" tint="-0.24994659260841701"/>
      </font>
      <fill>
        <patternFill>
          <bgColor theme="0" tint="-0.24994659260841701"/>
        </patternFill>
      </fill>
      <border>
        <left/>
        <right/>
        <top/>
        <bottom/>
        <vertical/>
        <horizontal/>
      </border>
    </dxf>
    <dxf>
      <font>
        <name val="Arial"/>
      </font>
      <fill>
        <patternFill>
          <bgColor rgb="FFD4EA6B"/>
        </patternFill>
      </fill>
    </dxf>
    <dxf>
      <font>
        <name val="Arial"/>
      </font>
      <fill>
        <patternFill>
          <bgColor rgb="FFD4EA6B"/>
        </patternFill>
      </fill>
    </dxf>
    <dxf>
      <font>
        <name val="Arial"/>
      </font>
      <fill>
        <patternFill>
          <bgColor rgb="FFFFDE59"/>
        </patternFill>
      </fill>
    </dxf>
    <dxf>
      <font>
        <b/>
        <i/>
        <color rgb="FFFF0000"/>
      </font>
    </dxf>
    <dxf>
      <font>
        <b/>
        <i val="0"/>
      </font>
    </dxf>
    <dxf>
      <font>
        <b/>
        <i/>
        <color rgb="FFFF0000"/>
      </font>
    </dxf>
    <dxf>
      <font>
        <b/>
        <i val="0"/>
        <strike val="0"/>
      </font>
    </dxf>
    <dxf>
      <font>
        <b/>
        <i/>
        <strike val="0"/>
        <color rgb="FFFF0000"/>
      </font>
    </dxf>
    <dxf>
      <font>
        <b/>
        <i val="0"/>
        <strike val="0"/>
      </font>
    </dxf>
    <dxf>
      <font>
        <b/>
        <i/>
        <color rgb="FFFF0000"/>
      </font>
    </dxf>
  </dxfs>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FBFBF"/>
      <rgbColor rgb="FF808080"/>
      <rgbColor rgb="FF8EB4E3"/>
      <rgbColor rgb="FF993366"/>
      <rgbColor rgb="FFFFFFCC"/>
      <rgbColor rgb="FFCCFFFF"/>
      <rgbColor rgb="FF660066"/>
      <rgbColor rgb="FFFF9966"/>
      <rgbColor rgb="FF0066CC"/>
      <rgbColor rgb="FFCCCCFF"/>
      <rgbColor rgb="FF000080"/>
      <rgbColor rgb="FFFF00FF"/>
      <rgbColor rgb="FFFFFF00"/>
      <rgbColor rgb="FF00FFFF"/>
      <rgbColor rgb="FF800080"/>
      <rgbColor rgb="FF800000"/>
      <rgbColor rgb="FF008080"/>
      <rgbColor rgb="FF0000FF"/>
      <rgbColor rgb="FF00B0F0"/>
      <rgbColor rgb="FFCCFFFF"/>
      <rgbColor rgb="FFCCFFCC"/>
      <rgbColor rgb="FFD4EA6B"/>
      <rgbColor rgb="FF93CDDD"/>
      <rgbColor rgb="FFFF99CC"/>
      <rgbColor rgb="FFCC99FF"/>
      <rgbColor rgb="FFFFDE59"/>
      <rgbColor rgb="FF3366FF"/>
      <rgbColor rgb="FF33CCCC"/>
      <rgbColor rgb="FF92D050"/>
      <rgbColor rgb="FFFFC0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mruColors>
      <color rgb="FFFFE79B"/>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vmlDrawing1.v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3" Type="http://schemas.openxmlformats.org/officeDocument/2006/relationships/image" Target="../media/image1.jpeg"/><Relationship Id="rId2" Type="http://schemas.openxmlformats.org/officeDocument/2006/relationships/image" Target="../media/image2.jpeg"/><Relationship Id="rId1" Type="http://schemas.openxmlformats.org/officeDocument/2006/relationships/image" Target="../media/image3.jpeg"/></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gew-hessen-personalratswahlen.de/" TargetMode="External"/><Relationship Id="rId1" Type="http://schemas.openxmlformats.org/officeDocument/2006/relationships/hyperlink" Target="mailto:r.maydorn@gew-hrwm.de" TargetMode="Externa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gew-hessen-personalratswahlen.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78"/>
  <sheetViews>
    <sheetView tabSelected="1" zoomScale="130" zoomScaleNormal="130" workbookViewId="0"/>
  </sheetViews>
  <sheetFormatPr baseColWidth="10" defaultRowHeight="12.75" x14ac:dyDescent="0.2"/>
  <cols>
    <col min="1" max="1" width="3.42578125" style="107" customWidth="1"/>
    <col min="2" max="2" width="26.7109375" customWidth="1"/>
    <col min="3" max="3" width="25.42578125" style="107" customWidth="1"/>
    <col min="4" max="4" width="21.85546875" style="107" customWidth="1"/>
    <col min="5" max="5" width="11.140625" style="109" customWidth="1"/>
    <col min="6" max="6" width="61.7109375" style="109" customWidth="1"/>
    <col min="7" max="32" width="11.42578125" style="109"/>
  </cols>
  <sheetData>
    <row r="1" spans="1:32" ht="15.75" customHeight="1" x14ac:dyDescent="0.2">
      <c r="B1" s="107"/>
    </row>
    <row r="2" spans="1:32" ht="27" thickBot="1" x14ac:dyDescent="0.45">
      <c r="B2" s="188" t="s">
        <v>125</v>
      </c>
      <c r="C2" s="187"/>
      <c r="D2" s="187"/>
    </row>
    <row r="3" spans="1:32" ht="21" thickTop="1" x14ac:dyDescent="0.3">
      <c r="B3" s="106" t="s">
        <v>170</v>
      </c>
    </row>
    <row r="4" spans="1:32" ht="20.25" x14ac:dyDescent="0.3">
      <c r="B4" s="94" t="s">
        <v>126</v>
      </c>
    </row>
    <row r="5" spans="1:32" ht="13.5" thickBot="1" x14ac:dyDescent="0.25">
      <c r="B5" s="107"/>
    </row>
    <row r="6" spans="1:32" ht="13.5" thickTop="1" x14ac:dyDescent="0.2">
      <c r="B6" s="153" t="s">
        <v>105</v>
      </c>
      <c r="C6" s="154"/>
      <c r="D6" s="155"/>
    </row>
    <row r="7" spans="1:32" x14ac:dyDescent="0.2">
      <c r="B7" s="156"/>
      <c r="C7" s="157"/>
      <c r="D7" s="158"/>
    </row>
    <row r="8" spans="1:32" ht="48" customHeight="1" thickBot="1" x14ac:dyDescent="0.25">
      <c r="B8" s="246" t="s">
        <v>107</v>
      </c>
      <c r="C8" s="247"/>
      <c r="D8" s="248"/>
    </row>
    <row r="9" spans="1:32" ht="13.5" thickTop="1" x14ac:dyDescent="0.2">
      <c r="B9" s="107"/>
    </row>
    <row r="10" spans="1:32" ht="15.75" x14ac:dyDescent="0.25">
      <c r="B10" s="111" t="s">
        <v>106</v>
      </c>
    </row>
    <row r="11" spans="1:32" x14ac:dyDescent="0.2">
      <c r="B11" s="107"/>
    </row>
    <row r="12" spans="1:32" ht="84" customHeight="1" x14ac:dyDescent="0.2">
      <c r="B12" s="242" t="s">
        <v>153</v>
      </c>
      <c r="C12" s="243"/>
      <c r="D12" s="243"/>
    </row>
    <row r="13" spans="1:32" s="229" customFormat="1" ht="42" customHeight="1" x14ac:dyDescent="0.2">
      <c r="A13" s="227"/>
      <c r="B13" s="251" t="s">
        <v>169</v>
      </c>
      <c r="C13" s="252"/>
      <c r="D13" s="252"/>
      <c r="E13" s="228"/>
      <c r="F13" s="228"/>
      <c r="G13" s="228"/>
      <c r="H13" s="228"/>
      <c r="I13" s="228"/>
      <c r="J13" s="228"/>
      <c r="K13" s="228"/>
      <c r="L13" s="228"/>
      <c r="M13" s="228"/>
      <c r="N13" s="228"/>
      <c r="O13" s="228"/>
      <c r="P13" s="228"/>
      <c r="Q13" s="228"/>
      <c r="R13" s="228"/>
      <c r="S13" s="228"/>
      <c r="T13" s="228"/>
      <c r="U13" s="228"/>
      <c r="V13" s="228"/>
      <c r="W13" s="228"/>
      <c r="X13" s="228"/>
      <c r="Y13" s="228"/>
      <c r="Z13" s="228"/>
      <c r="AA13" s="228"/>
      <c r="AB13" s="228"/>
      <c r="AC13" s="228"/>
      <c r="AD13" s="228"/>
      <c r="AE13" s="228"/>
      <c r="AF13" s="228"/>
    </row>
    <row r="14" spans="1:32" s="241" customFormat="1" ht="15" customHeight="1" x14ac:dyDescent="0.2">
      <c r="A14" s="239"/>
      <c r="B14" s="254" t="s">
        <v>167</v>
      </c>
      <c r="C14" s="255"/>
      <c r="D14" s="255"/>
      <c r="E14" s="240"/>
      <c r="F14" s="240"/>
      <c r="G14" s="240"/>
      <c r="H14" s="240"/>
      <c r="I14" s="240"/>
      <c r="J14" s="240"/>
      <c r="K14" s="240"/>
      <c r="L14" s="240"/>
      <c r="M14" s="240"/>
      <c r="N14" s="240"/>
      <c r="O14" s="240"/>
      <c r="P14" s="240"/>
      <c r="Q14" s="240"/>
      <c r="R14" s="240"/>
      <c r="S14" s="240"/>
      <c r="T14" s="240"/>
      <c r="U14" s="240"/>
      <c r="V14" s="240"/>
      <c r="W14" s="240"/>
      <c r="X14" s="240"/>
      <c r="Y14" s="240"/>
      <c r="Z14" s="240"/>
      <c r="AA14" s="240"/>
      <c r="AB14" s="240"/>
      <c r="AC14" s="240"/>
      <c r="AD14" s="240"/>
      <c r="AE14" s="240"/>
      <c r="AF14" s="240"/>
    </row>
    <row r="15" spans="1:32" x14ac:dyDescent="0.2">
      <c r="B15" s="107"/>
    </row>
    <row r="16" spans="1:32" ht="15.75" x14ac:dyDescent="0.25">
      <c r="B16" s="111" t="s">
        <v>154</v>
      </c>
    </row>
    <row r="17" spans="1:4" x14ac:dyDescent="0.2">
      <c r="B17" s="107"/>
    </row>
    <row r="18" spans="1:4" ht="87" customHeight="1" x14ac:dyDescent="0.2">
      <c r="B18" s="244" t="s">
        <v>155</v>
      </c>
      <c r="C18" s="243"/>
      <c r="D18" s="243"/>
    </row>
    <row r="19" spans="1:4" ht="45.75" customHeight="1" x14ac:dyDescent="0.2">
      <c r="B19" s="253" t="s">
        <v>156</v>
      </c>
      <c r="C19" s="252"/>
      <c r="D19" s="252"/>
    </row>
    <row r="20" spans="1:4" x14ac:dyDescent="0.2">
      <c r="A20" s="109"/>
      <c r="B20" s="110"/>
      <c r="C20" s="109"/>
    </row>
    <row r="21" spans="1:4" ht="13.5" x14ac:dyDescent="0.25">
      <c r="A21" s="109"/>
      <c r="B21" s="249" t="s">
        <v>151</v>
      </c>
      <c r="C21" s="250"/>
      <c r="D21" s="250"/>
    </row>
    <row r="22" spans="1:4" x14ac:dyDescent="0.2">
      <c r="B22" s="107"/>
    </row>
    <row r="23" spans="1:4" ht="62.25" customHeight="1" x14ac:dyDescent="0.2">
      <c r="B23" s="245" t="s">
        <v>152</v>
      </c>
      <c r="C23" s="243"/>
      <c r="D23" s="243"/>
    </row>
    <row r="24" spans="1:4" x14ac:dyDescent="0.2">
      <c r="B24" s="107"/>
    </row>
    <row r="25" spans="1:4" x14ac:dyDescent="0.2">
      <c r="B25" s="108" t="s">
        <v>108</v>
      </c>
    </row>
    <row r="26" spans="1:4" x14ac:dyDescent="0.2">
      <c r="B26" s="107"/>
    </row>
    <row r="27" spans="1:4" x14ac:dyDescent="0.2">
      <c r="B27" s="193" t="s">
        <v>109</v>
      </c>
      <c r="C27" s="109" t="s">
        <v>128</v>
      </c>
    </row>
    <row r="28" spans="1:4" x14ac:dyDescent="0.2">
      <c r="B28" s="112" t="s">
        <v>127</v>
      </c>
      <c r="C28" s="173" t="s">
        <v>113</v>
      </c>
    </row>
    <row r="29" spans="1:4" x14ac:dyDescent="0.2">
      <c r="B29" s="173" t="s">
        <v>129</v>
      </c>
      <c r="C29" s="173" t="s">
        <v>111</v>
      </c>
    </row>
    <row r="30" spans="1:4" x14ac:dyDescent="0.2">
      <c r="B30" s="107"/>
      <c r="C30" s="173" t="s">
        <v>112</v>
      </c>
    </row>
    <row r="31" spans="1:4" x14ac:dyDescent="0.2">
      <c r="B31" s="108"/>
      <c r="C31" s="173"/>
    </row>
    <row r="32" spans="1:4" x14ac:dyDescent="0.2">
      <c r="B32" s="108" t="s">
        <v>119</v>
      </c>
      <c r="C32" s="173" t="s">
        <v>171</v>
      </c>
    </row>
    <row r="33" spans="2:3" x14ac:dyDescent="0.2">
      <c r="B33" s="107"/>
      <c r="C33" s="173"/>
    </row>
    <row r="34" spans="2:3" x14ac:dyDescent="0.2">
      <c r="B34" s="107"/>
    </row>
    <row r="35" spans="2:3" x14ac:dyDescent="0.2">
      <c r="B35" s="107"/>
    </row>
    <row r="36" spans="2:3" x14ac:dyDescent="0.2">
      <c r="B36" s="107"/>
    </row>
    <row r="37" spans="2:3" x14ac:dyDescent="0.2">
      <c r="B37" s="107"/>
    </row>
    <row r="38" spans="2:3" s="109" customFormat="1" x14ac:dyDescent="0.2"/>
    <row r="39" spans="2:3" s="109" customFormat="1" x14ac:dyDescent="0.2"/>
    <row r="40" spans="2:3" s="109" customFormat="1" x14ac:dyDescent="0.2"/>
    <row r="41" spans="2:3" s="109" customFormat="1" x14ac:dyDescent="0.2"/>
    <row r="42" spans="2:3" s="109" customFormat="1" x14ac:dyDescent="0.2"/>
    <row r="43" spans="2:3" s="109" customFormat="1" x14ac:dyDescent="0.2"/>
    <row r="44" spans="2:3" s="109" customFormat="1" x14ac:dyDescent="0.2"/>
    <row r="45" spans="2:3" s="109" customFormat="1" x14ac:dyDescent="0.2"/>
    <row r="46" spans="2:3" s="109" customFormat="1" x14ac:dyDescent="0.2"/>
    <row r="47" spans="2:3" s="109" customFormat="1" x14ac:dyDescent="0.2"/>
    <row r="48" spans="2:3" s="109" customFormat="1" x14ac:dyDescent="0.2"/>
    <row r="49" s="109" customFormat="1" x14ac:dyDescent="0.2"/>
    <row r="50" s="109" customFormat="1" x14ac:dyDescent="0.2"/>
    <row r="51" s="109" customFormat="1" x14ac:dyDescent="0.2"/>
    <row r="52" s="109" customFormat="1" x14ac:dyDescent="0.2"/>
    <row r="53" s="109" customFormat="1" x14ac:dyDescent="0.2"/>
    <row r="54" s="109" customFormat="1" x14ac:dyDescent="0.2"/>
    <row r="55" s="109" customFormat="1" x14ac:dyDescent="0.2"/>
    <row r="56" s="109" customFormat="1" x14ac:dyDescent="0.2"/>
    <row r="57" s="109" customFormat="1" x14ac:dyDescent="0.2"/>
    <row r="58" s="109" customFormat="1" x14ac:dyDescent="0.2"/>
    <row r="59" s="109" customFormat="1" x14ac:dyDescent="0.2"/>
    <row r="60" s="109" customFormat="1" x14ac:dyDescent="0.2"/>
    <row r="61" s="109" customFormat="1" x14ac:dyDescent="0.2"/>
    <row r="62" s="109" customFormat="1" x14ac:dyDescent="0.2"/>
    <row r="63" s="109" customFormat="1" x14ac:dyDescent="0.2"/>
    <row r="64" s="109" customFormat="1" x14ac:dyDescent="0.2"/>
    <row r="65" s="109" customFormat="1" x14ac:dyDescent="0.2"/>
    <row r="66" s="109" customFormat="1" x14ac:dyDescent="0.2"/>
    <row r="67" s="109" customFormat="1" x14ac:dyDescent="0.2"/>
    <row r="68" s="109" customFormat="1" x14ac:dyDescent="0.2"/>
    <row r="69" s="109" customFormat="1" x14ac:dyDescent="0.2"/>
    <row r="70" s="109" customFormat="1" x14ac:dyDescent="0.2"/>
    <row r="71" s="109" customFormat="1" x14ac:dyDescent="0.2"/>
    <row r="72" s="109" customFormat="1" x14ac:dyDescent="0.2"/>
    <row r="73" s="109" customFormat="1" x14ac:dyDescent="0.2"/>
    <row r="74" s="109" customFormat="1" x14ac:dyDescent="0.2"/>
    <row r="75" s="109" customFormat="1" x14ac:dyDescent="0.2"/>
    <row r="76" s="109" customFormat="1" x14ac:dyDescent="0.2"/>
    <row r="77" s="109" customFormat="1" x14ac:dyDescent="0.2"/>
    <row r="78" s="109" customFormat="1" x14ac:dyDescent="0.2"/>
    <row r="79" s="109" customFormat="1" x14ac:dyDescent="0.2"/>
    <row r="80" s="109" customFormat="1" x14ac:dyDescent="0.2"/>
    <row r="81" s="109" customFormat="1" x14ac:dyDescent="0.2"/>
    <row r="82" s="109" customFormat="1" x14ac:dyDescent="0.2"/>
    <row r="83" s="109" customFormat="1" x14ac:dyDescent="0.2"/>
    <row r="84" s="109" customFormat="1" x14ac:dyDescent="0.2"/>
    <row r="85" s="109" customFormat="1" x14ac:dyDescent="0.2"/>
    <row r="86" s="109" customFormat="1" x14ac:dyDescent="0.2"/>
    <row r="87" s="109" customFormat="1" x14ac:dyDescent="0.2"/>
    <row r="88" s="109" customFormat="1" x14ac:dyDescent="0.2"/>
    <row r="89" s="109" customFormat="1" x14ac:dyDescent="0.2"/>
    <row r="90" s="109" customFormat="1" x14ac:dyDescent="0.2"/>
    <row r="91" s="109" customFormat="1" x14ac:dyDescent="0.2"/>
    <row r="92" s="109" customFormat="1" x14ac:dyDescent="0.2"/>
    <row r="93" s="109" customFormat="1" x14ac:dyDescent="0.2"/>
    <row r="94" s="109" customFormat="1" x14ac:dyDescent="0.2"/>
    <row r="95" s="109" customFormat="1" x14ac:dyDescent="0.2"/>
    <row r="96" s="109" customFormat="1" x14ac:dyDescent="0.2"/>
    <row r="97" s="109" customFormat="1" x14ac:dyDescent="0.2"/>
    <row r="98" s="109" customFormat="1" x14ac:dyDescent="0.2"/>
    <row r="99" s="109" customFormat="1" x14ac:dyDescent="0.2"/>
    <row r="100" s="109" customFormat="1" x14ac:dyDescent="0.2"/>
    <row r="101" s="109" customFormat="1" x14ac:dyDescent="0.2"/>
    <row r="102" s="109" customFormat="1" x14ac:dyDescent="0.2"/>
    <row r="103" s="109" customFormat="1" x14ac:dyDescent="0.2"/>
    <row r="104" s="109" customFormat="1" x14ac:dyDescent="0.2"/>
    <row r="105" s="109" customFormat="1" x14ac:dyDescent="0.2"/>
    <row r="106" s="109" customFormat="1" x14ac:dyDescent="0.2"/>
    <row r="107" s="109" customFormat="1" x14ac:dyDescent="0.2"/>
    <row r="108" s="109" customFormat="1" x14ac:dyDescent="0.2"/>
    <row r="109" s="109" customFormat="1" x14ac:dyDescent="0.2"/>
    <row r="110" s="109" customFormat="1" x14ac:dyDescent="0.2"/>
    <row r="111" s="109" customFormat="1" x14ac:dyDescent="0.2"/>
    <row r="112" s="109" customFormat="1" x14ac:dyDescent="0.2"/>
    <row r="113" s="109" customFormat="1" x14ac:dyDescent="0.2"/>
    <row r="114" s="109" customFormat="1" x14ac:dyDescent="0.2"/>
    <row r="115" s="109" customFormat="1" x14ac:dyDescent="0.2"/>
    <row r="116" s="109" customFormat="1" x14ac:dyDescent="0.2"/>
    <row r="117" s="109" customFormat="1" x14ac:dyDescent="0.2"/>
    <row r="118" s="109" customFormat="1" x14ac:dyDescent="0.2"/>
    <row r="119" s="109" customFormat="1" x14ac:dyDescent="0.2"/>
    <row r="120" s="109" customFormat="1" x14ac:dyDescent="0.2"/>
    <row r="121" s="109" customFormat="1" x14ac:dyDescent="0.2"/>
    <row r="122" s="109" customFormat="1" x14ac:dyDescent="0.2"/>
    <row r="123" s="109" customFormat="1" x14ac:dyDescent="0.2"/>
    <row r="124" s="109" customFormat="1" x14ac:dyDescent="0.2"/>
    <row r="125" s="109" customFormat="1" x14ac:dyDescent="0.2"/>
    <row r="126" s="109" customFormat="1" x14ac:dyDescent="0.2"/>
    <row r="127" s="109" customFormat="1" x14ac:dyDescent="0.2"/>
    <row r="128" s="109" customFormat="1" x14ac:dyDescent="0.2"/>
    <row r="129" s="109" customFormat="1" x14ac:dyDescent="0.2"/>
    <row r="130" s="109" customFormat="1" x14ac:dyDescent="0.2"/>
    <row r="131" s="109" customFormat="1" x14ac:dyDescent="0.2"/>
    <row r="132" s="109" customFormat="1" x14ac:dyDescent="0.2"/>
    <row r="133" s="109" customFormat="1" x14ac:dyDescent="0.2"/>
    <row r="134" s="109" customFormat="1" x14ac:dyDescent="0.2"/>
    <row r="135" s="109" customFormat="1" x14ac:dyDescent="0.2"/>
    <row r="136" s="109" customFormat="1" x14ac:dyDescent="0.2"/>
    <row r="137" s="109" customFormat="1" x14ac:dyDescent="0.2"/>
    <row r="138" s="109" customFormat="1" x14ac:dyDescent="0.2"/>
    <row r="139" s="109" customFormat="1" x14ac:dyDescent="0.2"/>
    <row r="140" s="109" customFormat="1" x14ac:dyDescent="0.2"/>
    <row r="141" s="109" customFormat="1" x14ac:dyDescent="0.2"/>
    <row r="142" s="109" customFormat="1" x14ac:dyDescent="0.2"/>
    <row r="143" s="109" customFormat="1" x14ac:dyDescent="0.2"/>
    <row r="144" s="109" customFormat="1" x14ac:dyDescent="0.2"/>
    <row r="145" s="109" customFormat="1" x14ac:dyDescent="0.2"/>
    <row r="146" s="109" customFormat="1" x14ac:dyDescent="0.2"/>
    <row r="147" s="109" customFormat="1" x14ac:dyDescent="0.2"/>
    <row r="148" s="109" customFormat="1" x14ac:dyDescent="0.2"/>
    <row r="149" s="109" customFormat="1" x14ac:dyDescent="0.2"/>
    <row r="150" s="109" customFormat="1" x14ac:dyDescent="0.2"/>
    <row r="151" s="109" customFormat="1" x14ac:dyDescent="0.2"/>
    <row r="152" s="109" customFormat="1" x14ac:dyDescent="0.2"/>
    <row r="153" s="109" customFormat="1" x14ac:dyDescent="0.2"/>
    <row r="154" s="109" customFormat="1" x14ac:dyDescent="0.2"/>
    <row r="155" s="109" customFormat="1" x14ac:dyDescent="0.2"/>
    <row r="156" s="109" customFormat="1" x14ac:dyDescent="0.2"/>
    <row r="157" s="109" customFormat="1" x14ac:dyDescent="0.2"/>
    <row r="158" s="109" customFormat="1" x14ac:dyDescent="0.2"/>
    <row r="159" s="109" customFormat="1" x14ac:dyDescent="0.2"/>
    <row r="160" s="109" customFormat="1" x14ac:dyDescent="0.2"/>
    <row r="161" s="109" customFormat="1" x14ac:dyDescent="0.2"/>
    <row r="162" s="109" customFormat="1" x14ac:dyDescent="0.2"/>
    <row r="163" s="109" customFormat="1" x14ac:dyDescent="0.2"/>
    <row r="164" s="109" customFormat="1" x14ac:dyDescent="0.2"/>
    <row r="165" s="109" customFormat="1" x14ac:dyDescent="0.2"/>
    <row r="166" s="109" customFormat="1" x14ac:dyDescent="0.2"/>
    <row r="167" s="109" customFormat="1" x14ac:dyDescent="0.2"/>
    <row r="168" s="109" customFormat="1" x14ac:dyDescent="0.2"/>
    <row r="169" s="109" customFormat="1" x14ac:dyDescent="0.2"/>
    <row r="170" s="109" customFormat="1" x14ac:dyDescent="0.2"/>
    <row r="171" s="109" customFormat="1" x14ac:dyDescent="0.2"/>
    <row r="172" s="109" customFormat="1" x14ac:dyDescent="0.2"/>
    <row r="173" s="109" customFormat="1" x14ac:dyDescent="0.2"/>
    <row r="174" s="109" customFormat="1" x14ac:dyDescent="0.2"/>
    <row r="175" s="109" customFormat="1" x14ac:dyDescent="0.2"/>
    <row r="176" s="109" customFormat="1" x14ac:dyDescent="0.2"/>
    <row r="177" s="109" customFormat="1" x14ac:dyDescent="0.2"/>
    <row r="178" s="109" customFormat="1" x14ac:dyDescent="0.2"/>
  </sheetData>
  <sheetProtection algorithmName="SHA-512" hashValue="xgijOFzuac8O/3U2jRfjlPNo9HjsAgXvvPwVf1CisrEjgRJDpsFH1RUBRg3YUHBaDNoAFx614D1AheWCY3YJaA==" saltValue="yiaby2IBhPdahqQRemGsaQ==" spinCount="100000" sheet="1" objects="1" scenarios="1"/>
  <mergeCells count="8">
    <mergeCell ref="B12:D12"/>
    <mergeCell ref="B18:D18"/>
    <mergeCell ref="B23:D23"/>
    <mergeCell ref="B8:D8"/>
    <mergeCell ref="B21:D21"/>
    <mergeCell ref="B13:D13"/>
    <mergeCell ref="B19:D19"/>
    <mergeCell ref="B14:D14"/>
  </mergeCells>
  <hyperlinks>
    <hyperlink ref="B28" r:id="rId1"/>
    <hyperlink ref="B14" r:id="rId2"/>
  </hyperlinks>
  <pageMargins left="0.70866141732283472" right="0.70866141732283472" top="1.7716535433070868" bottom="0.78740157480314965" header="0.31496062992125984" footer="0.31496062992125984"/>
  <pageSetup paperSize="9" orientation="portrait" horizontalDpi="300" verticalDpi="300" r:id="rId3"/>
  <headerFooter>
    <oddHeader>&amp;L&amp;G&amp;C&amp;"Arial,Fett"&amp;14PRWAHL-Excel-Tool&amp;"Arial,Standard"&amp;10
&amp;12Version 3.0
Stand: 21.10.2020&amp;RGEW-Kreisverband Witzenhausen
c/o Richard Maydorn
Ernst-Koch-Straße 4
37213 Witzenhausen
Tel. 05542-5029530
Fax 05542-5029571
r.maydorn@gew-hrwm.de</oddHeader>
    <oddFooter>&amp;L&amp;G&amp;R&amp;G</oddFooter>
  </headerFooter>
  <legacyDrawingHF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K405"/>
  <sheetViews>
    <sheetView zoomScale="115" zoomScaleNormal="115" workbookViewId="0">
      <selection activeCell="J94" sqref="J94"/>
    </sheetView>
  </sheetViews>
  <sheetFormatPr baseColWidth="10" defaultColWidth="9.140625" defaultRowHeight="12.75" x14ac:dyDescent="0.2"/>
  <cols>
    <col min="1" max="1" width="5.140625" style="1" customWidth="1"/>
    <col min="2" max="2" width="25.5703125" style="2" customWidth="1"/>
    <col min="3" max="3" width="5.140625" style="2" customWidth="1"/>
    <col min="4" max="4" width="25.5703125" style="2" customWidth="1"/>
    <col min="5" max="5" width="5.140625" style="2" customWidth="1"/>
    <col min="6" max="6" width="25.5703125" style="2" customWidth="1"/>
    <col min="7" max="7" width="5.140625" style="2" customWidth="1"/>
    <col min="8" max="8" width="25.5703125" style="2" customWidth="1"/>
    <col min="9" max="9" width="5.140625" style="180" customWidth="1"/>
    <col min="10" max="10" width="22" style="180" customWidth="1"/>
    <col min="11" max="11" width="5.140625" style="180" customWidth="1"/>
    <col min="12" max="12" width="22" style="180" customWidth="1"/>
    <col min="13" max="28" width="11.42578125" style="180" customWidth="1"/>
    <col min="29" max="55" width="11.42578125" style="181" customWidth="1"/>
    <col min="56" max="1025" width="11.42578125" style="2" customWidth="1"/>
  </cols>
  <sheetData>
    <row r="1" spans="1:55" s="4" customFormat="1" ht="27.75" thickTop="1" thickBot="1" x14ac:dyDescent="0.45">
      <c r="A1" s="93" t="s">
        <v>0</v>
      </c>
      <c r="B1" s="54"/>
      <c r="C1" s="54"/>
      <c r="D1" s="54"/>
      <c r="E1" s="54"/>
      <c r="F1" s="54"/>
      <c r="G1" s="53" t="s">
        <v>101</v>
      </c>
      <c r="H1" s="105"/>
      <c r="I1" s="174"/>
      <c r="J1" s="174"/>
      <c r="K1" s="174"/>
      <c r="L1" s="174"/>
      <c r="M1" s="174"/>
      <c r="N1" s="174"/>
      <c r="O1" s="174"/>
      <c r="P1" s="174"/>
      <c r="Q1" s="174"/>
      <c r="R1" s="174"/>
      <c r="S1" s="174"/>
      <c r="T1" s="174"/>
      <c r="U1" s="174"/>
      <c r="V1" s="174"/>
      <c r="W1" s="174"/>
      <c r="X1" s="174"/>
      <c r="Y1" s="174"/>
      <c r="Z1" s="174"/>
      <c r="AA1" s="174"/>
      <c r="AB1" s="174"/>
      <c r="AC1" s="54"/>
      <c r="AD1" s="54"/>
      <c r="AE1" s="54"/>
      <c r="AF1" s="54"/>
      <c r="AG1" s="54"/>
      <c r="AH1" s="54"/>
      <c r="AI1" s="54"/>
      <c r="AJ1" s="54"/>
      <c r="AK1" s="54"/>
      <c r="AL1" s="54"/>
      <c r="AM1" s="54"/>
      <c r="AN1" s="54"/>
      <c r="AO1" s="54"/>
      <c r="AP1" s="54"/>
      <c r="AQ1" s="54"/>
      <c r="AR1" s="54"/>
      <c r="AS1" s="54"/>
      <c r="AT1" s="54"/>
      <c r="AU1" s="54"/>
      <c r="AV1" s="54"/>
      <c r="AW1" s="54"/>
      <c r="AX1" s="54"/>
      <c r="AY1" s="54"/>
      <c r="AZ1" s="54"/>
      <c r="BA1" s="54"/>
      <c r="BB1" s="54"/>
      <c r="BC1" s="54"/>
    </row>
    <row r="2" spans="1:55" s="4" customFormat="1" ht="21" thickTop="1" x14ac:dyDescent="0.3">
      <c r="A2" s="94" t="str">
        <f>Anleitung!B4</f>
        <v>für die Personalratswahlen am 14./15. Mai 2024</v>
      </c>
      <c r="B2" s="54"/>
      <c r="C2" s="54"/>
      <c r="D2" s="54"/>
      <c r="E2" s="54"/>
      <c r="F2" s="54"/>
      <c r="G2" s="54"/>
      <c r="H2" s="152" t="str">
        <f>Anleitung!C32</f>
        <v>Version 4.4 (vom 06.12.2023)</v>
      </c>
      <c r="I2" s="174"/>
      <c r="J2" s="174"/>
      <c r="K2" s="174"/>
      <c r="L2" s="174"/>
      <c r="M2" s="174"/>
      <c r="N2" s="174"/>
      <c r="O2" s="174"/>
      <c r="P2" s="174"/>
      <c r="Q2" s="174"/>
      <c r="R2" s="174"/>
      <c r="S2" s="174"/>
      <c r="T2" s="174"/>
      <c r="U2" s="174"/>
      <c r="V2" s="174"/>
      <c r="W2" s="174"/>
      <c r="X2" s="174"/>
      <c r="Y2" s="174"/>
      <c r="Z2" s="174"/>
      <c r="AA2" s="174"/>
      <c r="AB2" s="174"/>
      <c r="AC2" s="54"/>
      <c r="AD2" s="54"/>
      <c r="AE2" s="54"/>
      <c r="AF2" s="54"/>
      <c r="AG2" s="54"/>
      <c r="AH2" s="54"/>
      <c r="AI2" s="54"/>
      <c r="AJ2" s="54"/>
      <c r="AK2" s="54"/>
      <c r="AL2" s="54"/>
      <c r="AM2" s="54"/>
      <c r="AN2" s="54"/>
      <c r="AO2" s="54"/>
      <c r="AP2" s="54"/>
      <c r="AQ2" s="54"/>
      <c r="AR2" s="54"/>
      <c r="AS2" s="54"/>
      <c r="AT2" s="54"/>
      <c r="AU2" s="54"/>
      <c r="AV2" s="54"/>
      <c r="AW2" s="54"/>
      <c r="AX2" s="54"/>
      <c r="AY2" s="54"/>
      <c r="AZ2" s="54"/>
      <c r="BA2" s="54"/>
      <c r="BB2" s="54"/>
      <c r="BC2" s="54"/>
    </row>
    <row r="3" spans="1:55" s="4" customFormat="1" ht="20.25" x14ac:dyDescent="0.3">
      <c r="A3" s="94"/>
      <c r="B3" s="54"/>
      <c r="C3" s="54"/>
      <c r="D3" s="54"/>
      <c r="E3" s="54"/>
      <c r="F3" s="54"/>
      <c r="G3" s="59"/>
      <c r="H3" s="53"/>
      <c r="I3" s="174"/>
      <c r="J3" s="174"/>
      <c r="K3" s="174"/>
      <c r="L3" s="174"/>
      <c r="M3" s="174"/>
      <c r="N3" s="174"/>
      <c r="O3" s="174"/>
      <c r="P3" s="174"/>
      <c r="Q3" s="174"/>
      <c r="R3" s="174"/>
      <c r="S3" s="174"/>
      <c r="T3" s="174"/>
      <c r="U3" s="174"/>
      <c r="V3" s="174"/>
      <c r="W3" s="174"/>
      <c r="X3" s="174"/>
      <c r="Y3" s="174"/>
      <c r="Z3" s="174"/>
      <c r="AA3" s="174"/>
      <c r="AB3" s="174"/>
      <c r="AC3" s="54"/>
      <c r="AD3" s="54"/>
      <c r="AE3" s="54"/>
      <c r="AF3" s="54"/>
      <c r="AG3" s="54"/>
      <c r="AH3" s="54"/>
      <c r="AI3" s="54"/>
      <c r="AJ3" s="54"/>
      <c r="AK3" s="54"/>
      <c r="AL3" s="54"/>
      <c r="AM3" s="54"/>
      <c r="AN3" s="54"/>
      <c r="AO3" s="54"/>
      <c r="AP3" s="54"/>
      <c r="AQ3" s="54"/>
      <c r="AR3" s="54"/>
      <c r="AS3" s="54"/>
      <c r="AT3" s="54"/>
      <c r="AU3" s="54"/>
      <c r="AV3" s="54"/>
      <c r="AW3" s="54"/>
      <c r="AX3" s="54"/>
      <c r="AY3" s="54"/>
      <c r="AZ3" s="54"/>
      <c r="BA3" s="54"/>
      <c r="BB3" s="54"/>
      <c r="BC3" s="54"/>
    </row>
    <row r="4" spans="1:55" s="103" customFormat="1" ht="28.5" customHeight="1" x14ac:dyDescent="0.25">
      <c r="A4" s="263"/>
      <c r="B4" s="262"/>
      <c r="C4" s="262"/>
      <c r="D4" s="262"/>
      <c r="E4" s="102" t="s">
        <v>102</v>
      </c>
      <c r="F4" s="262"/>
      <c r="G4" s="262"/>
      <c r="H4" s="262"/>
      <c r="I4" s="175"/>
      <c r="J4" s="175"/>
      <c r="K4" s="175"/>
      <c r="L4" s="175"/>
      <c r="M4" s="175"/>
      <c r="N4" s="175"/>
      <c r="O4" s="175"/>
      <c r="P4" s="175"/>
      <c r="Q4" s="175"/>
      <c r="R4" s="175"/>
      <c r="S4" s="175"/>
      <c r="T4" s="175"/>
      <c r="U4" s="175"/>
      <c r="V4" s="175"/>
      <c r="W4" s="175"/>
      <c r="X4" s="175"/>
      <c r="Y4" s="175"/>
      <c r="Z4" s="175"/>
      <c r="AA4" s="175"/>
      <c r="AB4" s="175"/>
      <c r="AC4" s="102"/>
      <c r="AD4" s="102"/>
      <c r="AE4" s="102"/>
      <c r="AF4" s="102"/>
      <c r="AG4" s="102"/>
      <c r="AH4" s="102"/>
      <c r="AI4" s="102"/>
      <c r="AJ4" s="102"/>
      <c r="AK4" s="102"/>
      <c r="AL4" s="102"/>
      <c r="AM4" s="102"/>
      <c r="AN4" s="102"/>
      <c r="AO4" s="102"/>
      <c r="AP4" s="102"/>
      <c r="AQ4" s="102"/>
      <c r="AR4" s="102"/>
      <c r="AS4" s="102"/>
      <c r="AT4" s="102"/>
      <c r="AU4" s="102"/>
      <c r="AV4" s="102"/>
      <c r="AW4" s="102"/>
      <c r="AX4" s="102"/>
      <c r="AY4" s="102"/>
      <c r="AZ4" s="102"/>
      <c r="BA4" s="102"/>
      <c r="BB4" s="102"/>
      <c r="BC4" s="102"/>
    </row>
    <row r="5" spans="1:55" s="4" customFormat="1" ht="28.5" customHeight="1" x14ac:dyDescent="0.2">
      <c r="A5" s="95" t="s">
        <v>104</v>
      </c>
      <c r="B5" s="54"/>
      <c r="C5" s="54"/>
      <c r="D5" s="54"/>
      <c r="E5" s="54"/>
      <c r="F5" s="96" t="s">
        <v>103</v>
      </c>
      <c r="G5" s="59"/>
      <c r="H5" s="53"/>
      <c r="I5" s="174"/>
      <c r="J5" s="174"/>
      <c r="K5" s="174"/>
      <c r="L5" s="174"/>
      <c r="M5" s="174"/>
      <c r="N5" s="174"/>
      <c r="O5" s="174"/>
      <c r="P5" s="174"/>
      <c r="Q5" s="174"/>
      <c r="R5" s="174"/>
      <c r="S5" s="174"/>
      <c r="T5" s="174"/>
      <c r="U5" s="174"/>
      <c r="V5" s="174"/>
      <c r="W5" s="174"/>
      <c r="X5" s="174"/>
      <c r="Y5" s="174"/>
      <c r="Z5" s="174"/>
      <c r="AA5" s="174"/>
      <c r="AB5" s="174"/>
      <c r="AC5" s="54"/>
      <c r="AD5" s="54"/>
      <c r="AE5" s="54"/>
      <c r="AF5" s="54"/>
      <c r="AG5" s="54"/>
      <c r="AH5" s="54"/>
      <c r="AI5" s="54"/>
      <c r="AJ5" s="54"/>
      <c r="AK5" s="54"/>
      <c r="AL5" s="54"/>
      <c r="AM5" s="54"/>
      <c r="AN5" s="54"/>
      <c r="AO5" s="54"/>
      <c r="AP5" s="54"/>
      <c r="AQ5" s="54"/>
      <c r="AR5" s="54"/>
      <c r="AS5" s="54"/>
      <c r="AT5" s="54"/>
      <c r="AU5" s="54"/>
      <c r="AV5" s="54"/>
      <c r="AW5" s="54"/>
      <c r="AX5" s="54"/>
      <c r="AY5" s="54"/>
      <c r="AZ5" s="54"/>
      <c r="BA5" s="54"/>
      <c r="BB5" s="54"/>
      <c r="BC5" s="54"/>
    </row>
    <row r="6" spans="1:55" s="6" customFormat="1" ht="20.25" x14ac:dyDescent="0.3">
      <c r="A6" s="97" t="s">
        <v>1</v>
      </c>
      <c r="B6" s="98" t="s">
        <v>2</v>
      </c>
      <c r="C6" s="98"/>
      <c r="D6" s="98"/>
      <c r="E6" s="98"/>
      <c r="F6" s="98"/>
      <c r="G6" s="98"/>
      <c r="H6" s="99"/>
      <c r="I6" s="176"/>
      <c r="J6" s="176"/>
      <c r="K6" s="176"/>
      <c r="L6" s="176"/>
      <c r="M6" s="176"/>
      <c r="N6" s="176"/>
      <c r="O6" s="176"/>
      <c r="P6" s="176"/>
      <c r="Q6" s="176"/>
      <c r="R6" s="176"/>
      <c r="S6" s="176"/>
      <c r="T6" s="176"/>
      <c r="U6" s="176"/>
      <c r="V6" s="176"/>
      <c r="W6" s="176"/>
      <c r="X6" s="176"/>
      <c r="Y6" s="176"/>
      <c r="Z6" s="176"/>
      <c r="AA6" s="176"/>
      <c r="AB6" s="176"/>
      <c r="AC6" s="98"/>
      <c r="AD6" s="98"/>
      <c r="AE6" s="98"/>
      <c r="AF6" s="98"/>
      <c r="AG6" s="98"/>
      <c r="AH6" s="98"/>
      <c r="AI6" s="98"/>
      <c r="AJ6" s="98"/>
      <c r="AK6" s="98"/>
      <c r="AL6" s="98"/>
      <c r="AM6" s="98"/>
      <c r="AN6" s="98"/>
      <c r="AO6" s="98"/>
      <c r="AP6" s="98"/>
      <c r="AQ6" s="98"/>
      <c r="AR6" s="98"/>
      <c r="AS6" s="98"/>
      <c r="AT6" s="98"/>
      <c r="AU6" s="98"/>
      <c r="AV6" s="98"/>
      <c r="AW6" s="98"/>
      <c r="AX6" s="98"/>
      <c r="AY6" s="98"/>
      <c r="AZ6" s="98"/>
      <c r="BA6" s="98"/>
      <c r="BB6" s="98"/>
      <c r="BC6" s="98"/>
    </row>
    <row r="7" spans="1:55" s="7" customFormat="1" ht="15.75" x14ac:dyDescent="0.25">
      <c r="A7" s="100"/>
      <c r="B7" s="55"/>
      <c r="C7" s="55"/>
      <c r="D7" s="55"/>
      <c r="E7" s="55"/>
      <c r="F7" s="55"/>
      <c r="G7" s="55"/>
      <c r="H7" s="56"/>
      <c r="I7" s="177"/>
      <c r="J7" s="177"/>
      <c r="K7" s="177"/>
      <c r="L7" s="177"/>
      <c r="M7" s="177"/>
      <c r="N7" s="177"/>
      <c r="O7" s="177"/>
      <c r="P7" s="177"/>
      <c r="Q7" s="177"/>
      <c r="R7" s="177"/>
      <c r="S7" s="177"/>
      <c r="T7" s="177"/>
      <c r="U7" s="177"/>
      <c r="V7" s="177"/>
      <c r="W7" s="177"/>
      <c r="X7" s="177"/>
      <c r="Y7" s="177"/>
      <c r="Z7" s="177"/>
      <c r="AA7" s="177"/>
      <c r="AB7" s="177"/>
      <c r="AC7" s="55"/>
      <c r="AD7" s="55"/>
      <c r="AE7" s="55"/>
      <c r="AF7" s="55"/>
      <c r="AG7" s="55"/>
      <c r="AH7" s="55"/>
      <c r="AI7" s="55"/>
      <c r="AJ7" s="55"/>
      <c r="AK7" s="55"/>
      <c r="AL7" s="55"/>
      <c r="AM7" s="55"/>
      <c r="AN7" s="55"/>
      <c r="AO7" s="55"/>
      <c r="AP7" s="55"/>
      <c r="AQ7" s="55"/>
      <c r="AR7" s="55"/>
      <c r="AS7" s="55"/>
      <c r="AT7" s="55"/>
      <c r="AU7" s="55"/>
      <c r="AV7" s="55"/>
      <c r="AW7" s="55"/>
      <c r="AX7" s="55"/>
      <c r="AY7" s="55"/>
      <c r="AZ7" s="55"/>
      <c r="BA7" s="55"/>
      <c r="BB7" s="55"/>
      <c r="BC7" s="55"/>
    </row>
    <row r="8" spans="1:55" s="7" customFormat="1" ht="51" customHeight="1" x14ac:dyDescent="0.25">
      <c r="A8" s="100"/>
      <c r="B8" s="261" t="s">
        <v>158</v>
      </c>
      <c r="C8" s="278"/>
      <c r="D8" s="278"/>
      <c r="E8" s="278"/>
      <c r="F8" s="278"/>
      <c r="G8" s="278"/>
      <c r="H8" s="278"/>
      <c r="I8" s="177"/>
      <c r="J8" s="177"/>
      <c r="K8" s="177"/>
      <c r="L8" s="177"/>
      <c r="M8" s="177"/>
      <c r="N8" s="177"/>
      <c r="O8" s="177"/>
      <c r="P8" s="177"/>
      <c r="Q8" s="177"/>
      <c r="R8" s="177"/>
      <c r="S8" s="177"/>
      <c r="T8" s="177"/>
      <c r="U8" s="177"/>
      <c r="V8" s="177"/>
      <c r="W8" s="177"/>
      <c r="X8" s="177"/>
      <c r="Y8" s="177"/>
      <c r="Z8" s="177"/>
      <c r="AA8" s="177"/>
      <c r="AB8" s="177"/>
      <c r="AC8" s="55"/>
      <c r="AD8" s="55"/>
      <c r="AE8" s="55"/>
      <c r="AF8" s="55"/>
      <c r="AG8" s="55"/>
      <c r="AH8" s="55"/>
      <c r="AI8" s="55"/>
      <c r="AJ8" s="55"/>
      <c r="AK8" s="55"/>
      <c r="AL8" s="55"/>
      <c r="AM8" s="55"/>
      <c r="AN8" s="55"/>
      <c r="AO8" s="55"/>
      <c r="AP8" s="55"/>
      <c r="AQ8" s="55"/>
      <c r="AR8" s="55"/>
      <c r="AS8" s="55"/>
      <c r="AT8" s="55"/>
      <c r="AU8" s="55"/>
      <c r="AV8" s="55"/>
      <c r="AW8" s="55"/>
      <c r="AX8" s="55"/>
      <c r="AY8" s="55"/>
      <c r="AZ8" s="55"/>
      <c r="BA8" s="55"/>
      <c r="BB8" s="55"/>
      <c r="BC8" s="55"/>
    </row>
    <row r="9" spans="1:55" s="8" customFormat="1" ht="15.75" x14ac:dyDescent="0.25">
      <c r="A9" s="101"/>
      <c r="B9" s="57"/>
      <c r="C9" s="57"/>
      <c r="D9" s="57"/>
      <c r="E9" s="57"/>
      <c r="F9" s="57"/>
      <c r="G9" s="57"/>
      <c r="H9" s="57"/>
      <c r="I9" s="178"/>
      <c r="J9" s="178"/>
      <c r="K9" s="178"/>
      <c r="L9" s="178"/>
      <c r="M9" s="178"/>
      <c r="N9" s="178"/>
      <c r="O9" s="178"/>
      <c r="P9" s="178"/>
      <c r="Q9" s="178"/>
      <c r="R9" s="178"/>
      <c r="S9" s="178"/>
      <c r="T9" s="178"/>
      <c r="U9" s="178"/>
      <c r="V9" s="178"/>
      <c r="W9" s="178"/>
      <c r="X9" s="178"/>
      <c r="Y9" s="178"/>
      <c r="Z9" s="178"/>
      <c r="AA9" s="178"/>
      <c r="AB9" s="178"/>
      <c r="AC9" s="57"/>
      <c r="AD9" s="57"/>
      <c r="AE9" s="57"/>
      <c r="AF9" s="57"/>
      <c r="AG9" s="57"/>
      <c r="AH9" s="57"/>
      <c r="AI9" s="57"/>
      <c r="AJ9" s="57"/>
      <c r="AK9" s="57"/>
      <c r="AL9" s="57"/>
      <c r="AM9" s="57"/>
      <c r="AN9" s="57"/>
      <c r="AO9" s="57"/>
      <c r="AP9" s="57"/>
      <c r="AQ9" s="57"/>
      <c r="AR9" s="57"/>
      <c r="AS9" s="57"/>
      <c r="AT9" s="57"/>
      <c r="AU9" s="57"/>
      <c r="AV9" s="57"/>
      <c r="AW9" s="57"/>
      <c r="AX9" s="57"/>
      <c r="AY9" s="57"/>
      <c r="AZ9" s="57"/>
      <c r="BA9" s="57"/>
      <c r="BB9" s="57"/>
      <c r="BC9" s="57"/>
    </row>
    <row r="10" spans="1:55" s="4" customFormat="1" ht="18" x14ac:dyDescent="0.25">
      <c r="A10" s="276" t="s">
        <v>3</v>
      </c>
      <c r="B10" s="276"/>
      <c r="C10" s="276"/>
      <c r="D10" s="276"/>
      <c r="E10" s="277" t="s">
        <v>4</v>
      </c>
      <c r="F10" s="277"/>
      <c r="G10" s="277"/>
      <c r="H10" s="277"/>
      <c r="I10" s="256"/>
      <c r="J10" s="256"/>
      <c r="K10" s="256"/>
      <c r="L10" s="256"/>
      <c r="M10" s="174"/>
      <c r="N10" s="174"/>
      <c r="O10" s="174"/>
      <c r="P10" s="174"/>
      <c r="Q10" s="174"/>
      <c r="R10" s="174"/>
      <c r="S10" s="174"/>
      <c r="T10" s="174"/>
      <c r="U10" s="174"/>
      <c r="V10" s="174"/>
      <c r="W10" s="174"/>
      <c r="X10" s="174"/>
      <c r="Y10" s="174"/>
      <c r="Z10" s="174"/>
      <c r="AA10" s="174"/>
      <c r="AB10" s="174"/>
      <c r="AC10" s="54"/>
      <c r="AD10" s="54"/>
      <c r="AE10" s="54"/>
      <c r="AF10" s="54"/>
      <c r="AG10" s="54"/>
      <c r="AH10" s="54"/>
      <c r="AI10" s="54"/>
      <c r="AJ10" s="54"/>
      <c r="AK10" s="54"/>
      <c r="AL10" s="54"/>
      <c r="AM10" s="54"/>
      <c r="AN10" s="54"/>
      <c r="AO10" s="54"/>
      <c r="AP10" s="54"/>
      <c r="AQ10" s="54"/>
      <c r="AR10" s="54"/>
      <c r="AS10" s="54"/>
      <c r="AT10" s="54"/>
      <c r="AU10" s="54"/>
      <c r="AV10" s="54"/>
      <c r="AW10" s="54"/>
      <c r="AX10" s="54"/>
      <c r="AY10" s="54"/>
      <c r="AZ10" s="54"/>
      <c r="BA10" s="54"/>
      <c r="BB10" s="54"/>
      <c r="BC10" s="54"/>
    </row>
    <row r="11" spans="1:55" s="4" customFormat="1" ht="21" customHeight="1" x14ac:dyDescent="0.2">
      <c r="A11" s="9"/>
      <c r="B11" s="10" t="s">
        <v>5</v>
      </c>
      <c r="C11" s="10"/>
      <c r="D11" s="10" t="s">
        <v>6</v>
      </c>
      <c r="E11" s="11"/>
      <c r="F11" s="12" t="s">
        <v>5</v>
      </c>
      <c r="G11" s="12"/>
      <c r="H11" s="12" t="s">
        <v>6</v>
      </c>
      <c r="I11" s="174"/>
      <c r="J11" s="174"/>
      <c r="K11" s="174"/>
      <c r="L11" s="174"/>
      <c r="M11" s="174"/>
      <c r="N11" s="174"/>
      <c r="O11" s="174"/>
      <c r="P11" s="174"/>
      <c r="Q11" s="174"/>
      <c r="R11" s="174"/>
      <c r="S11" s="174"/>
      <c r="T11" s="174"/>
      <c r="U11" s="174"/>
      <c r="V11" s="174"/>
      <c r="W11" s="174"/>
      <c r="X11" s="174"/>
      <c r="Y11" s="174"/>
      <c r="Z11" s="174"/>
      <c r="AA11" s="174"/>
      <c r="AB11" s="174"/>
      <c r="AC11" s="54"/>
      <c r="AD11" s="54"/>
      <c r="AE11" s="54"/>
      <c r="AF11" s="54"/>
      <c r="AG11" s="54"/>
      <c r="AH11" s="54"/>
      <c r="AI11" s="54"/>
      <c r="AJ11" s="54"/>
      <c r="AK11" s="54"/>
      <c r="AL11" s="54"/>
      <c r="AM11" s="54"/>
      <c r="AN11" s="54"/>
      <c r="AO11" s="54"/>
      <c r="AP11" s="54"/>
      <c r="AQ11" s="54"/>
      <c r="AR11" s="54"/>
      <c r="AS11" s="54"/>
      <c r="AT11" s="54"/>
      <c r="AU11" s="54"/>
      <c r="AV11" s="54"/>
      <c r="AW11" s="54"/>
      <c r="AX11" s="54"/>
      <c r="AY11" s="54"/>
      <c r="AZ11" s="54"/>
      <c r="BA11" s="54"/>
      <c r="BB11" s="54"/>
      <c r="BC11" s="54"/>
    </row>
    <row r="12" spans="1:55" ht="21" customHeight="1" x14ac:dyDescent="0.2">
      <c r="A12" s="9" t="s">
        <v>7</v>
      </c>
      <c r="B12" s="186"/>
      <c r="C12" s="9" t="s">
        <v>7</v>
      </c>
      <c r="D12" s="186"/>
      <c r="E12" s="14" t="s">
        <v>7</v>
      </c>
      <c r="F12" s="186"/>
      <c r="G12" s="14" t="s">
        <v>7</v>
      </c>
      <c r="H12" s="190"/>
      <c r="I12" s="179"/>
      <c r="K12" s="179"/>
    </row>
    <row r="13" spans="1:55" ht="21" customHeight="1" x14ac:dyDescent="0.2">
      <c r="A13" s="9" t="s">
        <v>8</v>
      </c>
      <c r="B13" s="190"/>
      <c r="C13" s="9" t="s">
        <v>8</v>
      </c>
      <c r="D13" s="186"/>
      <c r="E13" s="14" t="s">
        <v>8</v>
      </c>
      <c r="F13" s="190"/>
      <c r="G13" s="14" t="s">
        <v>8</v>
      </c>
      <c r="H13" s="190"/>
      <c r="I13" s="179"/>
      <c r="K13" s="179"/>
    </row>
    <row r="14" spans="1:55" ht="21" customHeight="1" x14ac:dyDescent="0.2">
      <c r="A14" s="9" t="s">
        <v>9</v>
      </c>
      <c r="B14" s="186"/>
      <c r="C14" s="9" t="s">
        <v>9</v>
      </c>
      <c r="D14" s="186"/>
      <c r="E14" s="14" t="s">
        <v>9</v>
      </c>
      <c r="F14" s="190"/>
      <c r="G14" s="14" t="s">
        <v>9</v>
      </c>
      <c r="H14" s="52"/>
      <c r="I14" s="179"/>
      <c r="K14" s="179"/>
    </row>
    <row r="15" spans="1:55" ht="21" customHeight="1" x14ac:dyDescent="0.2">
      <c r="A15" s="9" t="s">
        <v>10</v>
      </c>
      <c r="B15" s="186"/>
      <c r="C15" s="9" t="s">
        <v>10</v>
      </c>
      <c r="D15" s="186"/>
      <c r="E15" s="14" t="s">
        <v>10</v>
      </c>
      <c r="F15" s="186"/>
      <c r="G15" s="14" t="s">
        <v>10</v>
      </c>
      <c r="H15" s="52"/>
      <c r="I15" s="179"/>
      <c r="J15" s="182"/>
      <c r="K15" s="179"/>
    </row>
    <row r="16" spans="1:55" ht="21" customHeight="1" x14ac:dyDescent="0.2">
      <c r="A16" s="9" t="s">
        <v>11</v>
      </c>
      <c r="B16" s="186"/>
      <c r="C16" s="9" t="s">
        <v>11</v>
      </c>
      <c r="D16" s="186"/>
      <c r="E16" s="14" t="s">
        <v>11</v>
      </c>
      <c r="F16" s="50"/>
      <c r="G16" s="14" t="s">
        <v>11</v>
      </c>
      <c r="H16" s="52"/>
      <c r="I16" s="179"/>
      <c r="J16" s="182"/>
      <c r="K16" s="179"/>
    </row>
    <row r="17" spans="1:11" ht="21" customHeight="1" x14ac:dyDescent="0.2">
      <c r="A17" s="9" t="s">
        <v>12</v>
      </c>
      <c r="B17" s="186"/>
      <c r="C17" s="9" t="s">
        <v>12</v>
      </c>
      <c r="D17" s="186"/>
      <c r="E17" s="14" t="s">
        <v>12</v>
      </c>
      <c r="F17" s="52"/>
      <c r="G17" s="14" t="s">
        <v>12</v>
      </c>
      <c r="H17" s="52"/>
      <c r="I17" s="179"/>
      <c r="J17" s="182"/>
      <c r="K17" s="179"/>
    </row>
    <row r="18" spans="1:11" ht="21" customHeight="1" x14ac:dyDescent="0.2">
      <c r="A18" s="9" t="s">
        <v>13</v>
      </c>
      <c r="B18" s="186"/>
      <c r="C18" s="9" t="s">
        <v>13</v>
      </c>
      <c r="D18" s="186"/>
      <c r="E18" s="14" t="s">
        <v>13</v>
      </c>
      <c r="F18" s="51"/>
      <c r="G18" s="14" t="s">
        <v>13</v>
      </c>
      <c r="H18" s="52"/>
      <c r="I18" s="179"/>
      <c r="J18" s="182"/>
      <c r="K18" s="179"/>
    </row>
    <row r="19" spans="1:11" ht="21" customHeight="1" x14ac:dyDescent="0.2">
      <c r="A19" s="9" t="s">
        <v>14</v>
      </c>
      <c r="B19" s="186"/>
      <c r="C19" s="9" t="s">
        <v>14</v>
      </c>
      <c r="E19" s="14" t="s">
        <v>14</v>
      </c>
      <c r="F19" s="52"/>
      <c r="G19" s="14" t="s">
        <v>14</v>
      </c>
      <c r="H19" s="52"/>
      <c r="I19" s="179"/>
      <c r="J19" s="182"/>
      <c r="K19" s="179"/>
    </row>
    <row r="20" spans="1:11" ht="21" customHeight="1" x14ac:dyDescent="0.2">
      <c r="A20" s="9" t="s">
        <v>15</v>
      </c>
      <c r="B20" s="186"/>
      <c r="C20" s="9" t="s">
        <v>15</v>
      </c>
      <c r="D20" s="51"/>
      <c r="E20" s="14" t="s">
        <v>15</v>
      </c>
      <c r="F20" s="52"/>
      <c r="G20" s="18" t="s">
        <v>15</v>
      </c>
      <c r="H20" s="52"/>
      <c r="I20" s="179"/>
      <c r="J20" s="182"/>
      <c r="K20" s="179"/>
    </row>
    <row r="21" spans="1:11" ht="21" customHeight="1" x14ac:dyDescent="0.2">
      <c r="A21" s="9" t="s">
        <v>16</v>
      </c>
      <c r="B21" s="186"/>
      <c r="C21" s="9" t="s">
        <v>16</v>
      </c>
      <c r="D21" s="51"/>
      <c r="E21" s="14" t="s">
        <v>16</v>
      </c>
      <c r="F21" s="52"/>
      <c r="G21" s="14" t="s">
        <v>16</v>
      </c>
      <c r="H21" s="52"/>
      <c r="I21" s="179"/>
      <c r="J21" s="182"/>
      <c r="K21" s="179"/>
    </row>
    <row r="22" spans="1:11" ht="21" customHeight="1" x14ac:dyDescent="0.2">
      <c r="A22" s="9" t="s">
        <v>17</v>
      </c>
      <c r="B22" s="186"/>
      <c r="C22" s="9" t="s">
        <v>17</v>
      </c>
      <c r="D22" s="51"/>
      <c r="E22" s="14" t="s">
        <v>17</v>
      </c>
      <c r="F22" s="52"/>
      <c r="G22" s="14" t="s">
        <v>17</v>
      </c>
      <c r="H22" s="52"/>
      <c r="I22" s="179"/>
      <c r="J22" s="182"/>
      <c r="K22" s="179"/>
    </row>
    <row r="23" spans="1:11" ht="21" customHeight="1" x14ac:dyDescent="0.2">
      <c r="A23" s="9" t="s">
        <v>18</v>
      </c>
      <c r="B23" s="186"/>
      <c r="C23" s="9" t="s">
        <v>18</v>
      </c>
      <c r="D23" s="51"/>
      <c r="E23" s="14" t="s">
        <v>18</v>
      </c>
      <c r="F23" s="13"/>
      <c r="G23" s="14" t="s">
        <v>18</v>
      </c>
      <c r="H23" s="52"/>
      <c r="I23" s="179"/>
      <c r="J23" s="182"/>
      <c r="K23" s="179"/>
    </row>
    <row r="24" spans="1:11" ht="21" customHeight="1" x14ac:dyDescent="0.2">
      <c r="A24" s="9" t="s">
        <v>19</v>
      </c>
      <c r="B24" s="186"/>
      <c r="C24" s="9" t="s">
        <v>19</v>
      </c>
      <c r="E24" s="14" t="s">
        <v>19</v>
      </c>
      <c r="F24" s="13"/>
      <c r="G24" s="14" t="s">
        <v>19</v>
      </c>
      <c r="H24" s="52"/>
      <c r="I24" s="183"/>
      <c r="J24" s="182"/>
      <c r="K24" s="179"/>
    </row>
    <row r="25" spans="1:11" ht="21" customHeight="1" x14ac:dyDescent="0.2">
      <c r="A25" s="9" t="s">
        <v>20</v>
      </c>
      <c r="B25" s="186"/>
      <c r="C25" s="9" t="s">
        <v>20</v>
      </c>
      <c r="D25" s="51"/>
      <c r="E25" s="14" t="s">
        <v>20</v>
      </c>
      <c r="F25" s="13"/>
      <c r="G25" s="14" t="s">
        <v>20</v>
      </c>
      <c r="H25" s="52"/>
      <c r="I25" s="179"/>
      <c r="J25" s="182"/>
      <c r="K25" s="179"/>
    </row>
    <row r="26" spans="1:11" ht="21" customHeight="1" x14ac:dyDescent="0.2">
      <c r="A26" s="9" t="s">
        <v>21</v>
      </c>
      <c r="B26" s="186"/>
      <c r="C26" s="9" t="s">
        <v>21</v>
      </c>
      <c r="D26" s="13"/>
      <c r="E26" s="14" t="s">
        <v>21</v>
      </c>
      <c r="F26" s="13"/>
      <c r="G26" s="14" t="s">
        <v>21</v>
      </c>
      <c r="H26" s="52"/>
      <c r="J26" s="182"/>
      <c r="K26" s="179"/>
    </row>
    <row r="27" spans="1:11" ht="21" customHeight="1" x14ac:dyDescent="0.2">
      <c r="A27" s="9" t="s">
        <v>22</v>
      </c>
      <c r="B27" s="186"/>
      <c r="C27" s="9" t="s">
        <v>22</v>
      </c>
      <c r="D27" s="13"/>
      <c r="E27" s="14" t="s">
        <v>22</v>
      </c>
      <c r="F27" s="13"/>
      <c r="G27" s="14" t="s">
        <v>22</v>
      </c>
      <c r="H27" s="15"/>
      <c r="I27" s="179"/>
      <c r="J27" s="182"/>
      <c r="K27" s="179"/>
    </row>
    <row r="28" spans="1:11" ht="21" customHeight="1" x14ac:dyDescent="0.2">
      <c r="A28" s="9" t="s">
        <v>23</v>
      </c>
      <c r="B28" s="186"/>
      <c r="C28" s="9" t="s">
        <v>23</v>
      </c>
      <c r="D28" s="13"/>
      <c r="E28" s="14" t="s">
        <v>23</v>
      </c>
      <c r="F28" s="13"/>
      <c r="G28" s="14" t="s">
        <v>23</v>
      </c>
      <c r="H28" s="13"/>
      <c r="I28" s="179"/>
      <c r="J28" s="182"/>
      <c r="K28" s="179"/>
    </row>
    <row r="29" spans="1:11" ht="21" customHeight="1" x14ac:dyDescent="0.2">
      <c r="A29" s="9" t="s">
        <v>24</v>
      </c>
      <c r="B29" s="186"/>
      <c r="C29" s="9" t="s">
        <v>24</v>
      </c>
      <c r="D29" s="13"/>
      <c r="E29" s="14" t="s">
        <v>24</v>
      </c>
      <c r="F29" s="13"/>
      <c r="G29" s="14" t="s">
        <v>24</v>
      </c>
      <c r="H29" s="13"/>
      <c r="I29" s="184"/>
      <c r="J29" s="182"/>
      <c r="K29" s="179"/>
    </row>
    <row r="30" spans="1:11" ht="21" customHeight="1" x14ac:dyDescent="0.2">
      <c r="A30" s="9" t="s">
        <v>25</v>
      </c>
      <c r="B30" s="51"/>
      <c r="C30" s="9" t="s">
        <v>25</v>
      </c>
      <c r="D30" s="13"/>
      <c r="E30" s="14" t="s">
        <v>25</v>
      </c>
      <c r="F30" s="13"/>
      <c r="G30" s="14" t="s">
        <v>25</v>
      </c>
      <c r="H30" s="13"/>
      <c r="I30" s="184"/>
      <c r="J30" s="182"/>
      <c r="K30" s="179"/>
    </row>
    <row r="31" spans="1:11" ht="21" customHeight="1" x14ac:dyDescent="0.2">
      <c r="A31" s="9" t="s">
        <v>26</v>
      </c>
      <c r="B31" s="51"/>
      <c r="C31" s="9" t="s">
        <v>26</v>
      </c>
      <c r="D31" s="13"/>
      <c r="E31" s="14" t="s">
        <v>26</v>
      </c>
      <c r="F31" s="13"/>
      <c r="G31" s="14" t="s">
        <v>26</v>
      </c>
      <c r="H31" s="13"/>
      <c r="I31" s="184"/>
      <c r="J31" s="182"/>
      <c r="K31" s="179"/>
    </row>
    <row r="32" spans="1:11" ht="21" customHeight="1" x14ac:dyDescent="0.2">
      <c r="A32" s="9" t="s">
        <v>27</v>
      </c>
      <c r="C32" s="9" t="s">
        <v>27</v>
      </c>
      <c r="D32" s="13"/>
      <c r="E32" s="14" t="s">
        <v>27</v>
      </c>
      <c r="F32" s="13"/>
      <c r="G32" s="14" t="s">
        <v>27</v>
      </c>
      <c r="H32" s="13"/>
      <c r="I32" s="184"/>
      <c r="J32" s="182"/>
      <c r="K32" s="179"/>
    </row>
    <row r="33" spans="1:11" ht="21" customHeight="1" x14ac:dyDescent="0.2">
      <c r="A33" s="9" t="s">
        <v>28</v>
      </c>
      <c r="C33" s="9" t="s">
        <v>28</v>
      </c>
      <c r="D33" s="13"/>
      <c r="E33" s="14" t="s">
        <v>28</v>
      </c>
      <c r="F33" s="13"/>
      <c r="G33" s="14" t="s">
        <v>28</v>
      </c>
      <c r="H33" s="13"/>
      <c r="I33" s="179"/>
      <c r="J33" s="182"/>
      <c r="K33" s="179"/>
    </row>
    <row r="34" spans="1:11" ht="21" customHeight="1" x14ac:dyDescent="0.2">
      <c r="A34" s="9" t="s">
        <v>29</v>
      </c>
      <c r="C34" s="9" t="s">
        <v>29</v>
      </c>
      <c r="D34" s="13"/>
      <c r="E34" s="14" t="s">
        <v>29</v>
      </c>
      <c r="F34" s="13"/>
      <c r="G34" s="14" t="s">
        <v>29</v>
      </c>
      <c r="H34" s="13"/>
      <c r="I34" s="179"/>
      <c r="J34" s="182"/>
      <c r="K34" s="179"/>
    </row>
    <row r="35" spans="1:11" ht="21" customHeight="1" x14ac:dyDescent="0.2">
      <c r="A35" s="9" t="s">
        <v>30</v>
      </c>
      <c r="B35" s="51"/>
      <c r="C35" s="9" t="s">
        <v>30</v>
      </c>
      <c r="D35" s="13"/>
      <c r="E35" s="14" t="s">
        <v>30</v>
      </c>
      <c r="F35" s="13"/>
      <c r="G35" s="14" t="s">
        <v>30</v>
      </c>
      <c r="H35" s="13"/>
      <c r="I35" s="179"/>
      <c r="J35" s="182"/>
      <c r="K35" s="179"/>
    </row>
    <row r="36" spans="1:11" ht="21" customHeight="1" x14ac:dyDescent="0.2">
      <c r="A36" s="9" t="s">
        <v>31</v>
      </c>
      <c r="B36" s="51"/>
      <c r="C36" s="9" t="s">
        <v>31</v>
      </c>
      <c r="D36" s="13"/>
      <c r="E36" s="14" t="s">
        <v>31</v>
      </c>
      <c r="F36" s="13"/>
      <c r="G36" s="14" t="s">
        <v>31</v>
      </c>
      <c r="H36" s="13"/>
      <c r="I36" s="179"/>
      <c r="J36" s="182"/>
      <c r="K36" s="179"/>
    </row>
    <row r="37" spans="1:11" ht="21" customHeight="1" x14ac:dyDescent="0.2">
      <c r="A37" s="9" t="s">
        <v>32</v>
      </c>
      <c r="C37" s="9" t="s">
        <v>32</v>
      </c>
      <c r="D37" s="13"/>
      <c r="E37" s="14" t="s">
        <v>32</v>
      </c>
      <c r="F37" s="13"/>
      <c r="G37" s="14" t="s">
        <v>32</v>
      </c>
      <c r="H37" s="13"/>
      <c r="I37" s="179"/>
      <c r="J37" s="182"/>
      <c r="K37" s="179"/>
    </row>
    <row r="38" spans="1:11" ht="21" customHeight="1" x14ac:dyDescent="0.2">
      <c r="A38" s="19" t="s">
        <v>33</v>
      </c>
      <c r="C38" s="19" t="s">
        <v>33</v>
      </c>
      <c r="D38" s="13"/>
      <c r="E38" s="18" t="s">
        <v>33</v>
      </c>
      <c r="F38" s="13"/>
      <c r="G38" s="18" t="s">
        <v>33</v>
      </c>
      <c r="H38" s="13"/>
      <c r="I38" s="179"/>
      <c r="J38" s="182"/>
      <c r="K38" s="179"/>
    </row>
    <row r="39" spans="1:11" ht="21" customHeight="1" x14ac:dyDescent="0.2">
      <c r="A39" s="19" t="s">
        <v>34</v>
      </c>
      <c r="B39" s="51"/>
      <c r="C39" s="19" t="s">
        <v>34</v>
      </c>
      <c r="D39" s="13"/>
      <c r="E39" s="18" t="s">
        <v>34</v>
      </c>
      <c r="F39" s="13"/>
      <c r="G39" s="18" t="s">
        <v>34</v>
      </c>
      <c r="H39" s="13"/>
      <c r="I39" s="179"/>
      <c r="J39" s="182"/>
      <c r="K39" s="179"/>
    </row>
    <row r="40" spans="1:11" ht="21" customHeight="1" x14ac:dyDescent="0.2">
      <c r="A40" s="19" t="s">
        <v>35</v>
      </c>
      <c r="B40" s="51"/>
      <c r="C40" s="19" t="s">
        <v>35</v>
      </c>
      <c r="D40" s="13"/>
      <c r="E40" s="18" t="s">
        <v>35</v>
      </c>
      <c r="F40" s="13"/>
      <c r="G40" s="18" t="s">
        <v>35</v>
      </c>
      <c r="H40" s="13"/>
      <c r="I40" s="179"/>
      <c r="J40" s="182"/>
      <c r="K40" s="179"/>
    </row>
    <row r="41" spans="1:11" ht="21" customHeight="1" x14ac:dyDescent="0.2">
      <c r="A41" s="19" t="s">
        <v>36</v>
      </c>
      <c r="C41" s="19" t="s">
        <v>36</v>
      </c>
      <c r="D41" s="13"/>
      <c r="E41" s="18" t="s">
        <v>36</v>
      </c>
      <c r="F41" s="13"/>
      <c r="G41" s="18" t="s">
        <v>36</v>
      </c>
      <c r="H41" s="13"/>
      <c r="I41" s="179"/>
      <c r="J41" s="182"/>
      <c r="K41" s="179"/>
    </row>
    <row r="42" spans="1:11" ht="21" customHeight="1" x14ac:dyDescent="0.2">
      <c r="A42" s="19" t="s">
        <v>37</v>
      </c>
      <c r="B42" s="51"/>
      <c r="C42" s="19" t="s">
        <v>37</v>
      </c>
      <c r="D42" s="13"/>
      <c r="E42" s="18" t="s">
        <v>37</v>
      </c>
      <c r="F42" s="13"/>
      <c r="G42" s="18" t="s">
        <v>37</v>
      </c>
      <c r="H42" s="13"/>
      <c r="I42" s="179"/>
      <c r="J42" s="182"/>
      <c r="K42" s="179"/>
    </row>
    <row r="43" spans="1:11" ht="21" customHeight="1" x14ac:dyDescent="0.2">
      <c r="A43" s="19" t="s">
        <v>38</v>
      </c>
      <c r="B43" s="13"/>
      <c r="C43" s="19" t="s">
        <v>38</v>
      </c>
      <c r="D43" s="13"/>
      <c r="E43" s="18" t="s">
        <v>38</v>
      </c>
      <c r="F43" s="13"/>
      <c r="G43" s="18" t="s">
        <v>38</v>
      </c>
      <c r="I43" s="179"/>
      <c r="J43" s="182"/>
      <c r="K43" s="179"/>
    </row>
    <row r="44" spans="1:11" ht="21" customHeight="1" x14ac:dyDescent="0.2">
      <c r="A44" s="19" t="s">
        <v>39</v>
      </c>
      <c r="B44" s="13"/>
      <c r="C44" s="19" t="s">
        <v>39</v>
      </c>
      <c r="D44" s="13"/>
      <c r="E44" s="18" t="s">
        <v>39</v>
      </c>
      <c r="G44" s="18" t="s">
        <v>39</v>
      </c>
      <c r="I44" s="179"/>
      <c r="J44" s="182"/>
      <c r="K44" s="179"/>
    </row>
    <row r="45" spans="1:11" ht="21" customHeight="1" x14ac:dyDescent="0.2">
      <c r="A45" s="19" t="s">
        <v>40</v>
      </c>
      <c r="B45" s="13"/>
      <c r="C45" s="19" t="s">
        <v>40</v>
      </c>
      <c r="D45" s="13"/>
      <c r="E45" s="18" t="s">
        <v>40</v>
      </c>
      <c r="G45" s="18" t="s">
        <v>40</v>
      </c>
      <c r="I45" s="179"/>
      <c r="J45" s="182"/>
      <c r="K45" s="179"/>
    </row>
    <row r="46" spans="1:11" ht="21" customHeight="1" x14ac:dyDescent="0.2">
      <c r="A46" s="19" t="s">
        <v>41</v>
      </c>
      <c r="B46" s="13"/>
      <c r="C46" s="19" t="s">
        <v>41</v>
      </c>
      <c r="D46" s="13"/>
      <c r="E46" s="18" t="s">
        <v>41</v>
      </c>
      <c r="G46" s="18" t="s">
        <v>41</v>
      </c>
      <c r="I46" s="179"/>
      <c r="J46" s="182"/>
      <c r="K46" s="179"/>
    </row>
    <row r="47" spans="1:11" ht="21" customHeight="1" x14ac:dyDescent="0.2">
      <c r="A47" s="19" t="s">
        <v>42</v>
      </c>
      <c r="B47" s="13"/>
      <c r="C47" s="19" t="s">
        <v>42</v>
      </c>
      <c r="D47" s="13"/>
      <c r="E47" s="18" t="s">
        <v>42</v>
      </c>
      <c r="G47" s="18" t="s">
        <v>42</v>
      </c>
      <c r="I47" s="179"/>
      <c r="J47" s="182"/>
      <c r="K47" s="179"/>
    </row>
    <row r="48" spans="1:11" ht="21" customHeight="1" x14ac:dyDescent="0.2">
      <c r="A48" s="19" t="s">
        <v>43</v>
      </c>
      <c r="B48" s="13"/>
      <c r="C48" s="19" t="s">
        <v>43</v>
      </c>
      <c r="D48" s="13"/>
      <c r="E48" s="18" t="s">
        <v>43</v>
      </c>
      <c r="G48" s="18" t="s">
        <v>43</v>
      </c>
      <c r="I48" s="179"/>
      <c r="J48" s="182"/>
      <c r="K48" s="179"/>
    </row>
    <row r="49" spans="1:11" ht="21" customHeight="1" x14ac:dyDescent="0.2">
      <c r="A49" s="19" t="s">
        <v>44</v>
      </c>
      <c r="B49" s="13"/>
      <c r="C49" s="19" t="s">
        <v>44</v>
      </c>
      <c r="D49" s="13"/>
      <c r="E49" s="18" t="s">
        <v>44</v>
      </c>
      <c r="G49" s="18" t="s">
        <v>44</v>
      </c>
      <c r="I49" s="179"/>
      <c r="J49" s="182"/>
      <c r="K49" s="179"/>
    </row>
    <row r="50" spans="1:11" ht="21" customHeight="1" x14ac:dyDescent="0.2">
      <c r="A50" s="19" t="s">
        <v>45</v>
      </c>
      <c r="B50" s="13"/>
      <c r="C50" s="19" t="s">
        <v>45</v>
      </c>
      <c r="D50" s="13"/>
      <c r="E50" s="18" t="s">
        <v>45</v>
      </c>
      <c r="G50" s="18" t="s">
        <v>45</v>
      </c>
      <c r="I50" s="179"/>
      <c r="J50" s="182"/>
      <c r="K50" s="179"/>
    </row>
    <row r="51" spans="1:11" ht="21" customHeight="1" x14ac:dyDescent="0.2">
      <c r="A51" s="19" t="s">
        <v>46</v>
      </c>
      <c r="B51" s="13"/>
      <c r="C51" s="19" t="s">
        <v>46</v>
      </c>
      <c r="D51" s="13"/>
      <c r="E51" s="18" t="s">
        <v>46</v>
      </c>
      <c r="G51" s="18" t="s">
        <v>46</v>
      </c>
      <c r="I51" s="179"/>
      <c r="J51" s="182"/>
      <c r="K51" s="179"/>
    </row>
    <row r="52" spans="1:11" ht="21" customHeight="1" x14ac:dyDescent="0.2">
      <c r="A52" s="19" t="s">
        <v>47</v>
      </c>
      <c r="B52" s="13"/>
      <c r="C52" s="19" t="s">
        <v>47</v>
      </c>
      <c r="D52" s="13"/>
      <c r="E52" s="18" t="s">
        <v>47</v>
      </c>
      <c r="G52" s="18" t="s">
        <v>47</v>
      </c>
      <c r="I52" s="179"/>
      <c r="J52" s="182"/>
      <c r="K52" s="179"/>
    </row>
    <row r="53" spans="1:11" ht="21" customHeight="1" x14ac:dyDescent="0.2">
      <c r="A53" s="19" t="s">
        <v>48</v>
      </c>
      <c r="B53" s="13"/>
      <c r="C53" s="19" t="s">
        <v>48</v>
      </c>
      <c r="D53" s="13"/>
      <c r="E53" s="18" t="s">
        <v>48</v>
      </c>
      <c r="G53" s="18" t="s">
        <v>48</v>
      </c>
      <c r="I53" s="179"/>
      <c r="J53" s="182"/>
      <c r="K53" s="179"/>
    </row>
    <row r="54" spans="1:11" ht="21" customHeight="1" x14ac:dyDescent="0.2">
      <c r="A54" s="19" t="s">
        <v>49</v>
      </c>
      <c r="B54" s="13"/>
      <c r="C54" s="19" t="s">
        <v>49</v>
      </c>
      <c r="D54" s="13"/>
      <c r="E54" s="18" t="s">
        <v>49</v>
      </c>
      <c r="G54" s="18" t="s">
        <v>49</v>
      </c>
      <c r="I54" s="179"/>
      <c r="J54" s="182"/>
      <c r="K54" s="179"/>
    </row>
    <row r="55" spans="1:11" ht="21" customHeight="1" x14ac:dyDescent="0.2">
      <c r="A55" s="19" t="s">
        <v>50</v>
      </c>
      <c r="B55" s="13"/>
      <c r="C55" s="19" t="s">
        <v>50</v>
      </c>
      <c r="D55" s="13"/>
      <c r="E55" s="18" t="s">
        <v>50</v>
      </c>
      <c r="G55" s="18" t="s">
        <v>50</v>
      </c>
      <c r="I55" s="179"/>
      <c r="J55" s="182"/>
      <c r="K55" s="179"/>
    </row>
    <row r="56" spans="1:11" ht="21" customHeight="1" x14ac:dyDescent="0.2">
      <c r="A56" s="19" t="s">
        <v>51</v>
      </c>
      <c r="B56" s="13"/>
      <c r="C56" s="19" t="s">
        <v>51</v>
      </c>
      <c r="D56" s="13"/>
      <c r="E56" s="18" t="s">
        <v>51</v>
      </c>
      <c r="G56" s="18" t="s">
        <v>51</v>
      </c>
      <c r="I56" s="179"/>
      <c r="J56" s="182"/>
      <c r="K56" s="179"/>
    </row>
    <row r="57" spans="1:11" ht="21" customHeight="1" x14ac:dyDescent="0.2">
      <c r="A57" s="19" t="s">
        <v>52</v>
      </c>
      <c r="B57" s="13"/>
      <c r="C57" s="19" t="s">
        <v>52</v>
      </c>
      <c r="D57" s="13"/>
      <c r="E57" s="18" t="s">
        <v>52</v>
      </c>
      <c r="G57" s="18" t="s">
        <v>52</v>
      </c>
      <c r="I57" s="179"/>
      <c r="J57" s="182"/>
      <c r="K57" s="179"/>
    </row>
    <row r="58" spans="1:11" ht="21" customHeight="1" x14ac:dyDescent="0.2">
      <c r="A58" s="19" t="s">
        <v>53</v>
      </c>
      <c r="B58" s="13"/>
      <c r="C58" s="19" t="s">
        <v>53</v>
      </c>
      <c r="D58" s="13"/>
      <c r="E58" s="18" t="s">
        <v>53</v>
      </c>
      <c r="G58" s="18" t="s">
        <v>53</v>
      </c>
      <c r="I58" s="179"/>
      <c r="J58" s="182"/>
      <c r="K58" s="179"/>
    </row>
    <row r="59" spans="1:11" ht="21" customHeight="1" x14ac:dyDescent="0.2">
      <c r="A59" s="19" t="s">
        <v>54</v>
      </c>
      <c r="B59" s="13"/>
      <c r="C59" s="19" t="s">
        <v>54</v>
      </c>
      <c r="D59" s="13"/>
      <c r="E59" s="18" t="s">
        <v>54</v>
      </c>
      <c r="G59" s="18" t="s">
        <v>54</v>
      </c>
    </row>
    <row r="60" spans="1:11" ht="21" customHeight="1" x14ac:dyDescent="0.2">
      <c r="A60" s="19" t="s">
        <v>55</v>
      </c>
      <c r="B60" s="13"/>
      <c r="C60" s="19" t="s">
        <v>55</v>
      </c>
      <c r="D60" s="13"/>
      <c r="E60" s="18" t="s">
        <v>55</v>
      </c>
      <c r="G60" s="18" t="s">
        <v>55</v>
      </c>
    </row>
    <row r="61" spans="1:11" ht="21" customHeight="1" x14ac:dyDescent="0.2">
      <c r="A61" s="19" t="s">
        <v>56</v>
      </c>
      <c r="B61" s="13"/>
      <c r="C61" s="19" t="s">
        <v>56</v>
      </c>
      <c r="D61" s="13"/>
      <c r="E61" s="18" t="s">
        <v>56</v>
      </c>
      <c r="G61" s="18" t="s">
        <v>56</v>
      </c>
    </row>
    <row r="62" spans="1:11" ht="21" customHeight="1" x14ac:dyDescent="0.2">
      <c r="A62" s="19" t="s">
        <v>57</v>
      </c>
      <c r="B62" s="13"/>
      <c r="C62" s="19" t="s">
        <v>57</v>
      </c>
      <c r="D62" s="13"/>
      <c r="E62" s="18" t="s">
        <v>57</v>
      </c>
      <c r="G62" s="18" t="s">
        <v>57</v>
      </c>
    </row>
    <row r="63" spans="1:11" ht="21" customHeight="1" x14ac:dyDescent="0.2">
      <c r="A63" s="19" t="s">
        <v>58</v>
      </c>
      <c r="B63" s="13"/>
      <c r="C63" s="19" t="s">
        <v>58</v>
      </c>
      <c r="D63" s="13"/>
      <c r="E63" s="18" t="s">
        <v>58</v>
      </c>
      <c r="G63" s="18" t="s">
        <v>58</v>
      </c>
    </row>
    <row r="64" spans="1:11" ht="21" customHeight="1" x14ac:dyDescent="0.2">
      <c r="A64" s="19" t="s">
        <v>59</v>
      </c>
      <c r="B64" s="13"/>
      <c r="C64" s="19" t="s">
        <v>59</v>
      </c>
      <c r="D64" s="13"/>
      <c r="E64" s="18" t="s">
        <v>59</v>
      </c>
      <c r="G64" s="18" t="s">
        <v>59</v>
      </c>
    </row>
    <row r="65" spans="1:7" ht="21" customHeight="1" x14ac:dyDescent="0.2">
      <c r="A65" s="19" t="s">
        <v>60</v>
      </c>
      <c r="B65" s="13"/>
      <c r="C65" s="19" t="s">
        <v>60</v>
      </c>
      <c r="D65" s="13"/>
      <c r="E65" s="18" t="s">
        <v>60</v>
      </c>
      <c r="G65" s="18" t="s">
        <v>60</v>
      </c>
    </row>
    <row r="66" spans="1:7" ht="21" customHeight="1" x14ac:dyDescent="0.2">
      <c r="A66" s="19" t="s">
        <v>61</v>
      </c>
      <c r="B66" s="13"/>
      <c r="C66" s="19" t="s">
        <v>61</v>
      </c>
      <c r="D66" s="13"/>
      <c r="E66" s="18" t="s">
        <v>61</v>
      </c>
      <c r="G66" s="18" t="s">
        <v>61</v>
      </c>
    </row>
    <row r="67" spans="1:7" ht="21" customHeight="1" x14ac:dyDescent="0.2">
      <c r="A67" s="19" t="s">
        <v>62</v>
      </c>
      <c r="B67" s="13"/>
      <c r="C67" s="19" t="s">
        <v>62</v>
      </c>
      <c r="D67" s="13"/>
      <c r="E67" s="18" t="s">
        <v>62</v>
      </c>
      <c r="G67" s="18" t="s">
        <v>62</v>
      </c>
    </row>
    <row r="68" spans="1:7" ht="21" customHeight="1" x14ac:dyDescent="0.2">
      <c r="A68" s="19" t="s">
        <v>63</v>
      </c>
      <c r="B68" s="13"/>
      <c r="C68" s="19" t="s">
        <v>63</v>
      </c>
      <c r="D68" s="13"/>
      <c r="E68" s="18" t="s">
        <v>63</v>
      </c>
      <c r="G68" s="18" t="s">
        <v>63</v>
      </c>
    </row>
    <row r="69" spans="1:7" ht="21" customHeight="1" x14ac:dyDescent="0.2">
      <c r="A69" s="19" t="s">
        <v>64</v>
      </c>
      <c r="B69" s="13"/>
      <c r="C69" s="19" t="s">
        <v>64</v>
      </c>
      <c r="E69" s="18" t="s">
        <v>64</v>
      </c>
      <c r="G69" s="18" t="s">
        <v>64</v>
      </c>
    </row>
    <row r="70" spans="1:7" ht="21" customHeight="1" x14ac:dyDescent="0.2">
      <c r="A70" s="19" t="s">
        <v>65</v>
      </c>
      <c r="B70" s="13"/>
      <c r="C70" s="19" t="s">
        <v>65</v>
      </c>
      <c r="E70" s="18" t="s">
        <v>65</v>
      </c>
      <c r="G70" s="18" t="s">
        <v>65</v>
      </c>
    </row>
    <row r="71" spans="1:7" ht="21" customHeight="1" x14ac:dyDescent="0.2">
      <c r="A71" s="19" t="s">
        <v>66</v>
      </c>
      <c r="B71" s="13"/>
      <c r="C71" s="19" t="s">
        <v>66</v>
      </c>
      <c r="E71" s="18" t="s">
        <v>66</v>
      </c>
      <c r="G71" s="18" t="s">
        <v>66</v>
      </c>
    </row>
    <row r="72" spans="1:7" ht="21" customHeight="1" x14ac:dyDescent="0.2">
      <c r="A72" s="19" t="s">
        <v>67</v>
      </c>
      <c r="B72" s="13"/>
      <c r="C72" s="19" t="s">
        <v>67</v>
      </c>
      <c r="E72" s="18" t="s">
        <v>67</v>
      </c>
      <c r="G72" s="18" t="s">
        <v>67</v>
      </c>
    </row>
    <row r="73" spans="1:7" ht="21" customHeight="1" x14ac:dyDescent="0.2">
      <c r="A73" s="19" t="s">
        <v>68</v>
      </c>
      <c r="B73" s="13"/>
      <c r="C73" s="19" t="s">
        <v>68</v>
      </c>
      <c r="E73" s="18" t="s">
        <v>68</v>
      </c>
      <c r="G73" s="18" t="s">
        <v>68</v>
      </c>
    </row>
    <row r="74" spans="1:7" ht="21" customHeight="1" x14ac:dyDescent="0.2">
      <c r="A74" s="19" t="s">
        <v>69</v>
      </c>
      <c r="C74" s="19" t="s">
        <v>69</v>
      </c>
      <c r="E74" s="18" t="s">
        <v>69</v>
      </c>
      <c r="G74" s="18" t="s">
        <v>69</v>
      </c>
    </row>
    <row r="75" spans="1:7" ht="21" customHeight="1" x14ac:dyDescent="0.2">
      <c r="A75" s="19" t="s">
        <v>70</v>
      </c>
      <c r="C75" s="19" t="s">
        <v>70</v>
      </c>
      <c r="E75" s="18" t="s">
        <v>70</v>
      </c>
      <c r="G75" s="18" t="s">
        <v>70</v>
      </c>
    </row>
    <row r="76" spans="1:7" ht="21" customHeight="1" x14ac:dyDescent="0.2">
      <c r="A76" s="19" t="s">
        <v>71</v>
      </c>
      <c r="C76" s="19" t="s">
        <v>71</v>
      </c>
      <c r="E76" s="18" t="s">
        <v>71</v>
      </c>
      <c r="G76" s="18" t="s">
        <v>71</v>
      </c>
    </row>
    <row r="77" spans="1:7" ht="21" customHeight="1" x14ac:dyDescent="0.2">
      <c r="A77" s="19" t="s">
        <v>72</v>
      </c>
      <c r="C77" s="19" t="s">
        <v>72</v>
      </c>
      <c r="E77" s="18" t="s">
        <v>72</v>
      </c>
      <c r="G77" s="18" t="s">
        <v>72</v>
      </c>
    </row>
    <row r="78" spans="1:7" ht="21" customHeight="1" x14ac:dyDescent="0.2">
      <c r="A78" s="19" t="s">
        <v>130</v>
      </c>
      <c r="C78" s="19" t="s">
        <v>130</v>
      </c>
      <c r="E78" s="18" t="s">
        <v>130</v>
      </c>
      <c r="G78" s="18" t="s">
        <v>130</v>
      </c>
    </row>
    <row r="79" spans="1:7" ht="21" customHeight="1" x14ac:dyDescent="0.2">
      <c r="A79" s="19" t="s">
        <v>131</v>
      </c>
      <c r="C79" s="19" t="s">
        <v>131</v>
      </c>
      <c r="E79" s="18" t="s">
        <v>131</v>
      </c>
      <c r="G79" s="18" t="s">
        <v>131</v>
      </c>
    </row>
    <row r="80" spans="1:7" ht="21" customHeight="1" x14ac:dyDescent="0.2">
      <c r="A80" s="19" t="s">
        <v>132</v>
      </c>
      <c r="C80" s="19" t="s">
        <v>132</v>
      </c>
      <c r="E80" s="18" t="s">
        <v>132</v>
      </c>
      <c r="G80" s="18" t="s">
        <v>132</v>
      </c>
    </row>
    <row r="81" spans="1:55" ht="21" customHeight="1" x14ac:dyDescent="0.2">
      <c r="A81" s="19" t="s">
        <v>133</v>
      </c>
      <c r="C81" s="19" t="s">
        <v>133</v>
      </c>
      <c r="E81" s="18" t="s">
        <v>133</v>
      </c>
      <c r="G81" s="18" t="s">
        <v>133</v>
      </c>
    </row>
    <row r="82" spans="1:55" ht="21" customHeight="1" x14ac:dyDescent="0.2">
      <c r="A82" s="19" t="s">
        <v>134</v>
      </c>
      <c r="C82" s="19" t="s">
        <v>134</v>
      </c>
      <c r="E82" s="18" t="s">
        <v>134</v>
      </c>
      <c r="G82" s="18" t="s">
        <v>134</v>
      </c>
    </row>
    <row r="83" spans="1:55" ht="21" customHeight="1" x14ac:dyDescent="0.2">
      <c r="A83" s="19" t="s">
        <v>135</v>
      </c>
      <c r="C83" s="19" t="s">
        <v>135</v>
      </c>
      <c r="E83" s="18" t="s">
        <v>135</v>
      </c>
      <c r="G83" s="18" t="s">
        <v>135</v>
      </c>
    </row>
    <row r="84" spans="1:55" ht="21" customHeight="1" x14ac:dyDescent="0.2">
      <c r="A84" s="19" t="s">
        <v>136</v>
      </c>
      <c r="C84" s="19" t="s">
        <v>136</v>
      </c>
      <c r="E84" s="18" t="s">
        <v>136</v>
      </c>
      <c r="G84" s="18" t="s">
        <v>136</v>
      </c>
    </row>
    <row r="85" spans="1:55" ht="21" customHeight="1" x14ac:dyDescent="0.2">
      <c r="A85" s="19" t="s">
        <v>137</v>
      </c>
      <c r="C85" s="19" t="s">
        <v>137</v>
      </c>
      <c r="E85" s="18" t="s">
        <v>137</v>
      </c>
      <c r="G85" s="18" t="s">
        <v>137</v>
      </c>
    </row>
    <row r="86" spans="1:55" ht="21" customHeight="1" x14ac:dyDescent="0.2">
      <c r="A86" s="19" t="s">
        <v>138</v>
      </c>
      <c r="C86" s="19" t="s">
        <v>138</v>
      </c>
      <c r="E86" s="18" t="s">
        <v>138</v>
      </c>
      <c r="G86" s="18" t="s">
        <v>138</v>
      </c>
    </row>
    <row r="87" spans="1:55" ht="21" customHeight="1" x14ac:dyDescent="0.2">
      <c r="A87" s="19" t="s">
        <v>139</v>
      </c>
      <c r="C87" s="19" t="s">
        <v>139</v>
      </c>
      <c r="E87" s="18" t="s">
        <v>139</v>
      </c>
      <c r="G87" s="18" t="s">
        <v>139</v>
      </c>
    </row>
    <row r="88" spans="1:55" ht="21" customHeight="1" x14ac:dyDescent="0.2">
      <c r="A88" s="19" t="s">
        <v>140</v>
      </c>
      <c r="C88" s="19" t="s">
        <v>140</v>
      </c>
      <c r="E88" s="18" t="s">
        <v>140</v>
      </c>
      <c r="G88" s="18" t="s">
        <v>140</v>
      </c>
    </row>
    <row r="89" spans="1:55" ht="21" customHeight="1" x14ac:dyDescent="0.2">
      <c r="A89" s="19" t="s">
        <v>141</v>
      </c>
      <c r="C89" s="19" t="s">
        <v>141</v>
      </c>
      <c r="E89" s="18" t="s">
        <v>141</v>
      </c>
      <c r="G89" s="18" t="s">
        <v>141</v>
      </c>
    </row>
    <row r="90" spans="1:55" ht="21" customHeight="1" x14ac:dyDescent="0.2">
      <c r="A90" s="19" t="s">
        <v>142</v>
      </c>
      <c r="C90" s="19" t="s">
        <v>142</v>
      </c>
      <c r="E90" s="18" t="s">
        <v>142</v>
      </c>
      <c r="G90" s="18" t="s">
        <v>142</v>
      </c>
    </row>
    <row r="91" spans="1:55" ht="21" customHeight="1" x14ac:dyDescent="0.2">
      <c r="A91" s="19" t="s">
        <v>143</v>
      </c>
      <c r="C91" s="19" t="s">
        <v>143</v>
      </c>
      <c r="E91" s="18" t="s">
        <v>143</v>
      </c>
      <c r="G91" s="18" t="s">
        <v>143</v>
      </c>
    </row>
    <row r="92" spans="1:55" s="4" customFormat="1" ht="21" customHeight="1" x14ac:dyDescent="0.2">
      <c r="A92" s="19"/>
      <c r="B92" s="20"/>
      <c r="C92" s="19"/>
      <c r="D92" s="20"/>
      <c r="E92" s="18"/>
      <c r="F92" s="21"/>
      <c r="G92" s="18"/>
      <c r="H92" s="21"/>
      <c r="I92" s="174"/>
      <c r="J92" s="174"/>
      <c r="K92" s="174"/>
      <c r="L92" s="174"/>
      <c r="M92" s="174"/>
      <c r="N92" s="174"/>
      <c r="O92" s="174"/>
      <c r="P92" s="174"/>
      <c r="Q92" s="174"/>
      <c r="R92" s="174"/>
      <c r="S92" s="174"/>
      <c r="T92" s="174"/>
      <c r="U92" s="174"/>
      <c r="V92" s="174"/>
      <c r="W92" s="174"/>
      <c r="X92" s="174"/>
      <c r="Y92" s="174"/>
      <c r="Z92" s="174"/>
      <c r="AA92" s="174"/>
      <c r="AB92" s="174"/>
      <c r="AC92" s="54"/>
      <c r="AD92" s="54"/>
      <c r="AE92" s="54"/>
      <c r="AF92" s="54"/>
      <c r="AG92" s="54"/>
      <c r="AH92" s="54"/>
      <c r="AI92" s="54"/>
      <c r="AJ92" s="54"/>
      <c r="AK92" s="54"/>
      <c r="AL92" s="54"/>
      <c r="AM92" s="54"/>
      <c r="AN92" s="54"/>
      <c r="AO92" s="54"/>
      <c r="AP92" s="54"/>
      <c r="AQ92" s="54"/>
      <c r="AR92" s="54"/>
      <c r="AS92" s="54"/>
      <c r="AT92" s="54"/>
      <c r="AU92" s="54"/>
      <c r="AV92" s="54"/>
      <c r="AW92" s="54"/>
      <c r="AX92" s="54"/>
      <c r="AY92" s="54"/>
      <c r="AZ92" s="54"/>
      <c r="BA92" s="54"/>
      <c r="BB92" s="54"/>
      <c r="BC92" s="54"/>
    </row>
    <row r="93" spans="1:55" s="4" customFormat="1" ht="21" customHeight="1" x14ac:dyDescent="0.2">
      <c r="A93" s="53"/>
      <c r="B93" s="54"/>
      <c r="C93" s="53"/>
      <c r="D93" s="54"/>
      <c r="E93" s="53"/>
      <c r="F93" s="54"/>
      <c r="G93" s="53"/>
      <c r="H93" s="54"/>
      <c r="I93" s="174"/>
      <c r="J93" s="174"/>
      <c r="K93" s="174"/>
      <c r="L93" s="174"/>
      <c r="M93" s="174"/>
      <c r="N93" s="174"/>
      <c r="O93" s="174"/>
      <c r="P93" s="174"/>
      <c r="Q93" s="174"/>
      <c r="R93" s="174"/>
      <c r="S93" s="174"/>
      <c r="T93" s="174"/>
      <c r="U93" s="174"/>
      <c r="V93" s="174"/>
      <c r="W93" s="174"/>
      <c r="X93" s="174"/>
      <c r="Y93" s="174"/>
      <c r="Z93" s="174"/>
      <c r="AA93" s="174"/>
      <c r="AB93" s="174"/>
      <c r="AC93" s="54"/>
      <c r="AD93" s="54"/>
      <c r="AE93" s="54"/>
      <c r="AF93" s="54"/>
      <c r="AG93" s="54"/>
      <c r="AH93" s="54"/>
      <c r="AI93" s="54"/>
      <c r="AJ93" s="54"/>
      <c r="AK93" s="54"/>
      <c r="AL93" s="54"/>
      <c r="AM93" s="54"/>
      <c r="AN93" s="54"/>
      <c r="AO93" s="54"/>
      <c r="AP93" s="54"/>
      <c r="AQ93" s="54"/>
      <c r="AR93" s="54"/>
      <c r="AS93" s="54"/>
      <c r="AT93" s="54"/>
      <c r="AU93" s="54"/>
      <c r="AV93" s="54"/>
      <c r="AW93" s="54"/>
      <c r="AX93" s="54"/>
      <c r="AY93" s="54"/>
      <c r="AZ93" s="54"/>
      <c r="BA93" s="54"/>
      <c r="BB93" s="54"/>
      <c r="BC93" s="54"/>
    </row>
    <row r="94" spans="1:55" s="6" customFormat="1" ht="21" customHeight="1" x14ac:dyDescent="0.3">
      <c r="A94" s="97" t="s">
        <v>73</v>
      </c>
      <c r="B94" s="98" t="s">
        <v>74</v>
      </c>
      <c r="C94" s="99"/>
      <c r="D94" s="98"/>
      <c r="E94" s="99"/>
      <c r="F94" s="98"/>
      <c r="G94" s="99"/>
      <c r="H94" s="98"/>
      <c r="I94" s="176"/>
      <c r="J94" s="176"/>
      <c r="K94" s="176"/>
      <c r="L94" s="176"/>
      <c r="M94" s="176"/>
      <c r="N94" s="176"/>
      <c r="O94" s="176"/>
      <c r="P94" s="176"/>
      <c r="Q94" s="176"/>
      <c r="R94" s="176"/>
      <c r="S94" s="176"/>
      <c r="T94" s="176"/>
      <c r="U94" s="176"/>
      <c r="V94" s="176"/>
      <c r="W94" s="176"/>
      <c r="X94" s="176"/>
      <c r="Y94" s="176"/>
      <c r="Z94" s="176"/>
      <c r="AA94" s="176"/>
      <c r="AB94" s="176"/>
      <c r="AC94" s="98"/>
      <c r="AD94" s="98"/>
      <c r="AE94" s="98"/>
      <c r="AF94" s="98"/>
      <c r="AG94" s="98"/>
      <c r="AH94" s="98"/>
      <c r="AI94" s="98"/>
      <c r="AJ94" s="98"/>
      <c r="AK94" s="98"/>
      <c r="AL94" s="98"/>
      <c r="AM94" s="98"/>
      <c r="AN94" s="98"/>
      <c r="AO94" s="98"/>
      <c r="AP94" s="98"/>
      <c r="AQ94" s="98"/>
      <c r="AR94" s="98"/>
      <c r="AS94" s="98"/>
      <c r="AT94" s="98"/>
      <c r="AU94" s="98"/>
      <c r="AV94" s="98"/>
      <c r="AW94" s="98"/>
      <c r="AX94" s="98"/>
      <c r="AY94" s="98"/>
      <c r="AZ94" s="98"/>
      <c r="BA94" s="98"/>
      <c r="BB94" s="98"/>
      <c r="BC94" s="98"/>
    </row>
    <row r="95" spans="1:55" s="7" customFormat="1" ht="15.75" x14ac:dyDescent="0.25">
      <c r="A95" s="100"/>
      <c r="B95" s="55"/>
      <c r="C95" s="55"/>
      <c r="D95" s="55"/>
      <c r="E95" s="55"/>
      <c r="F95" s="55"/>
      <c r="G95" s="55"/>
      <c r="H95" s="56"/>
      <c r="I95" s="177"/>
      <c r="J95" s="177"/>
      <c r="K95" s="177"/>
      <c r="L95" s="177"/>
      <c r="M95" s="177"/>
      <c r="N95" s="177"/>
      <c r="O95" s="177"/>
      <c r="P95" s="177"/>
      <c r="Q95" s="177"/>
      <c r="R95" s="177"/>
      <c r="S95" s="177"/>
      <c r="T95" s="177"/>
      <c r="U95" s="177"/>
      <c r="V95" s="177"/>
      <c r="W95" s="177"/>
      <c r="X95" s="177"/>
      <c r="Y95" s="177"/>
      <c r="Z95" s="177"/>
      <c r="AA95" s="177"/>
      <c r="AB95" s="177"/>
      <c r="AC95" s="55"/>
      <c r="AD95" s="55"/>
      <c r="AE95" s="55"/>
      <c r="AF95" s="55"/>
      <c r="AG95" s="55"/>
      <c r="AH95" s="55"/>
      <c r="AI95" s="55"/>
      <c r="AJ95" s="55"/>
      <c r="AK95" s="55"/>
      <c r="AL95" s="55"/>
      <c r="AM95" s="55"/>
      <c r="AN95" s="55"/>
      <c r="AO95" s="55"/>
      <c r="AP95" s="55"/>
      <c r="AQ95" s="55"/>
      <c r="AR95" s="55"/>
      <c r="AS95" s="55"/>
      <c r="AT95" s="55"/>
      <c r="AU95" s="55"/>
      <c r="AV95" s="55"/>
      <c r="AW95" s="55"/>
      <c r="AX95" s="55"/>
      <c r="AY95" s="55"/>
      <c r="AZ95" s="55"/>
      <c r="BA95" s="55"/>
      <c r="BB95" s="55"/>
      <c r="BC95" s="55"/>
    </row>
    <row r="96" spans="1:55" s="7" customFormat="1" ht="48" customHeight="1" x14ac:dyDescent="0.25">
      <c r="A96" s="100"/>
      <c r="B96" s="261" t="s">
        <v>168</v>
      </c>
      <c r="C96" s="250"/>
      <c r="D96" s="250"/>
      <c r="E96" s="250"/>
      <c r="F96" s="250"/>
      <c r="G96" s="250"/>
      <c r="H96" s="250"/>
      <c r="I96" s="177"/>
      <c r="J96" s="177"/>
      <c r="K96" s="177"/>
      <c r="L96" s="177"/>
      <c r="M96" s="177"/>
      <c r="N96" s="177"/>
      <c r="O96" s="177"/>
      <c r="P96" s="177"/>
      <c r="Q96" s="177"/>
      <c r="R96" s="177"/>
      <c r="S96" s="177"/>
      <c r="T96" s="177"/>
      <c r="U96" s="177"/>
      <c r="V96" s="177"/>
      <c r="W96" s="177"/>
      <c r="X96" s="177"/>
      <c r="Y96" s="177"/>
      <c r="Z96" s="177"/>
      <c r="AA96" s="177"/>
      <c r="AB96" s="177"/>
      <c r="AC96" s="55"/>
      <c r="AD96" s="55"/>
      <c r="AE96" s="55"/>
      <c r="AF96" s="55"/>
      <c r="AG96" s="55"/>
      <c r="AH96" s="55"/>
      <c r="AI96" s="55"/>
      <c r="AJ96" s="55"/>
      <c r="AK96" s="55"/>
      <c r="AL96" s="55"/>
      <c r="AM96" s="55"/>
      <c r="AN96" s="55"/>
      <c r="AO96" s="55"/>
      <c r="AP96" s="55"/>
      <c r="AQ96" s="55"/>
      <c r="AR96" s="55"/>
      <c r="AS96" s="55"/>
      <c r="AT96" s="55"/>
      <c r="AU96" s="55"/>
      <c r="AV96" s="55"/>
      <c r="AW96" s="55"/>
      <c r="AX96" s="55"/>
      <c r="AY96" s="55"/>
      <c r="AZ96" s="55"/>
      <c r="BA96" s="55"/>
      <c r="BB96" s="55"/>
      <c r="BC96" s="55"/>
    </row>
    <row r="97" spans="1:55" s="7" customFormat="1" ht="17.25" customHeight="1" x14ac:dyDescent="0.25">
      <c r="A97" s="100"/>
      <c r="B97" s="280" t="s">
        <v>167</v>
      </c>
      <c r="C97" s="281"/>
      <c r="D97" s="281"/>
      <c r="E97" s="281"/>
      <c r="F97" s="281"/>
      <c r="G97" s="281"/>
      <c r="H97" s="281"/>
      <c r="I97" s="177"/>
      <c r="J97" s="177"/>
      <c r="K97" s="177"/>
      <c r="L97" s="177"/>
      <c r="M97" s="177"/>
      <c r="N97" s="177"/>
      <c r="O97" s="177"/>
      <c r="P97" s="177"/>
      <c r="Q97" s="177"/>
      <c r="R97" s="177"/>
      <c r="S97" s="177"/>
      <c r="T97" s="177"/>
      <c r="U97" s="177"/>
      <c r="V97" s="177"/>
      <c r="W97" s="177"/>
      <c r="X97" s="177"/>
      <c r="Y97" s="177"/>
      <c r="Z97" s="177"/>
      <c r="AA97" s="177"/>
      <c r="AB97" s="177"/>
      <c r="AC97" s="55"/>
      <c r="AD97" s="55"/>
      <c r="AE97" s="55"/>
      <c r="AF97" s="55"/>
      <c r="AG97" s="55"/>
      <c r="AH97" s="55"/>
      <c r="AI97" s="55"/>
      <c r="AJ97" s="55"/>
      <c r="AK97" s="55"/>
      <c r="AL97" s="55"/>
      <c r="AM97" s="55"/>
      <c r="AN97" s="55"/>
      <c r="AO97" s="55"/>
      <c r="AP97" s="55"/>
      <c r="AQ97" s="55"/>
      <c r="AR97" s="55"/>
      <c r="AS97" s="55"/>
      <c r="AT97" s="55"/>
      <c r="AU97" s="55"/>
      <c r="AV97" s="55"/>
      <c r="AW97" s="55"/>
      <c r="AX97" s="55"/>
      <c r="AY97" s="55"/>
      <c r="AZ97" s="55"/>
      <c r="BA97" s="55"/>
      <c r="BB97" s="55"/>
      <c r="BC97" s="55"/>
    </row>
    <row r="98" spans="1:55" s="8" customFormat="1" ht="15.75" x14ac:dyDescent="0.25">
      <c r="A98" s="101"/>
      <c r="B98" s="57"/>
      <c r="C98" s="57"/>
      <c r="D98" s="57"/>
      <c r="E98" s="57"/>
      <c r="F98" s="57"/>
      <c r="G98" s="57"/>
      <c r="H98" s="57"/>
      <c r="I98" s="178"/>
      <c r="J98" s="178"/>
      <c r="K98" s="178"/>
      <c r="L98" s="178"/>
      <c r="M98" s="178"/>
      <c r="N98" s="178"/>
      <c r="O98" s="178"/>
      <c r="P98" s="178"/>
      <c r="Q98" s="178"/>
      <c r="R98" s="178"/>
      <c r="S98" s="178"/>
      <c r="T98" s="178"/>
      <c r="U98" s="178"/>
      <c r="V98" s="178"/>
      <c r="W98" s="178"/>
      <c r="X98" s="178"/>
      <c r="Y98" s="178"/>
      <c r="Z98" s="178"/>
      <c r="AA98" s="178"/>
      <c r="AB98" s="178"/>
      <c r="AC98" s="57"/>
      <c r="AD98" s="57"/>
      <c r="AE98" s="57"/>
      <c r="AF98" s="57"/>
      <c r="AG98" s="57"/>
      <c r="AH98" s="57"/>
      <c r="AI98" s="57"/>
      <c r="AJ98" s="57"/>
      <c r="AK98" s="57"/>
      <c r="AL98" s="57"/>
      <c r="AM98" s="57"/>
      <c r="AN98" s="57"/>
      <c r="AO98" s="57"/>
      <c r="AP98" s="57"/>
      <c r="AQ98" s="57"/>
      <c r="AR98" s="57"/>
      <c r="AS98" s="57"/>
      <c r="AT98" s="57"/>
      <c r="AU98" s="57"/>
      <c r="AV98" s="57"/>
      <c r="AW98" s="57"/>
      <c r="AX98" s="57"/>
      <c r="AY98" s="57"/>
      <c r="AZ98" s="57"/>
      <c r="BA98" s="57"/>
      <c r="BB98" s="57"/>
      <c r="BC98" s="57"/>
    </row>
    <row r="99" spans="1:55" s="4" customFormat="1" ht="21" customHeight="1" x14ac:dyDescent="0.25">
      <c r="A99" s="257" t="s">
        <v>3</v>
      </c>
      <c r="B99" s="257"/>
      <c r="C99" s="257"/>
      <c r="D99" s="257"/>
      <c r="E99" s="258" t="s">
        <v>4</v>
      </c>
      <c r="F99" s="258"/>
      <c r="G99" s="258"/>
      <c r="H99" s="258"/>
      <c r="I99" s="174"/>
      <c r="J99" s="174"/>
      <c r="K99" s="174"/>
      <c r="L99" s="174"/>
      <c r="M99" s="174"/>
      <c r="N99" s="174"/>
      <c r="O99" s="174"/>
      <c r="P99" s="174"/>
      <c r="Q99" s="174"/>
      <c r="R99" s="174"/>
      <c r="S99" s="174"/>
      <c r="T99" s="174"/>
      <c r="U99" s="174"/>
      <c r="V99" s="174"/>
      <c r="W99" s="174"/>
      <c r="X99" s="174"/>
      <c r="Y99" s="174"/>
      <c r="Z99" s="174"/>
      <c r="AA99" s="174"/>
      <c r="AB99" s="174"/>
      <c r="AC99" s="54"/>
      <c r="AD99" s="54"/>
      <c r="AE99" s="54"/>
      <c r="AF99" s="54"/>
      <c r="AG99" s="54"/>
      <c r="AH99" s="54"/>
      <c r="AI99" s="54"/>
      <c r="AJ99" s="54"/>
      <c r="AK99" s="54"/>
      <c r="AL99" s="54"/>
      <c r="AM99" s="54"/>
      <c r="AN99" s="54"/>
      <c r="AO99" s="54"/>
      <c r="AP99" s="54"/>
      <c r="AQ99" s="54"/>
      <c r="AR99" s="54"/>
      <c r="AS99" s="54"/>
      <c r="AT99" s="54"/>
      <c r="AU99" s="54"/>
      <c r="AV99" s="54"/>
      <c r="AW99" s="54"/>
      <c r="AX99" s="54"/>
      <c r="AY99" s="54"/>
      <c r="AZ99" s="54"/>
      <c r="BA99" s="54"/>
      <c r="BB99" s="54"/>
      <c r="BC99" s="54"/>
    </row>
    <row r="100" spans="1:55" s="4" customFormat="1" ht="21" customHeight="1" x14ac:dyDescent="0.2">
      <c r="A100" s="22"/>
      <c r="B100" s="23" t="s">
        <v>5</v>
      </c>
      <c r="C100" s="23"/>
      <c r="D100" s="23" t="s">
        <v>6</v>
      </c>
      <c r="E100" s="24"/>
      <c r="F100" s="25" t="s">
        <v>5</v>
      </c>
      <c r="G100" s="25"/>
      <c r="H100" s="25" t="s">
        <v>6</v>
      </c>
      <c r="I100" s="174"/>
      <c r="J100" s="174"/>
      <c r="K100" s="174"/>
      <c r="L100" s="174"/>
      <c r="M100" s="174"/>
      <c r="N100" s="174"/>
      <c r="O100" s="174"/>
      <c r="P100" s="174"/>
      <c r="Q100" s="174"/>
      <c r="R100" s="174"/>
      <c r="S100" s="174"/>
      <c r="T100" s="174"/>
      <c r="U100" s="174"/>
      <c r="V100" s="174"/>
      <c r="W100" s="174"/>
      <c r="X100" s="174"/>
      <c r="Y100" s="174"/>
      <c r="Z100" s="174"/>
      <c r="AA100" s="174"/>
      <c r="AB100" s="174"/>
      <c r="AC100" s="54"/>
      <c r="AD100" s="54"/>
      <c r="AE100" s="54"/>
      <c r="AF100" s="54"/>
      <c r="AG100" s="54"/>
      <c r="AH100" s="54"/>
      <c r="AI100" s="54"/>
      <c r="AJ100" s="54"/>
      <c r="AK100" s="54"/>
      <c r="AL100" s="54"/>
      <c r="AM100" s="54"/>
      <c r="AN100" s="54"/>
      <c r="AO100" s="54"/>
      <c r="AP100" s="54"/>
      <c r="AQ100" s="54"/>
      <c r="AR100" s="54"/>
      <c r="AS100" s="54"/>
      <c r="AT100" s="54"/>
      <c r="AU100" s="54"/>
      <c r="AV100" s="54"/>
      <c r="AW100" s="54"/>
      <c r="AX100" s="54"/>
      <c r="AY100" s="54"/>
      <c r="AZ100" s="54"/>
      <c r="BA100" s="54"/>
      <c r="BB100" s="54"/>
      <c r="BC100" s="54"/>
    </row>
    <row r="101" spans="1:55" s="4" customFormat="1" ht="21" customHeight="1" x14ac:dyDescent="0.2">
      <c r="A101" s="22" t="s">
        <v>7</v>
      </c>
      <c r="B101" s="2"/>
      <c r="C101" s="22" t="s">
        <v>7</v>
      </c>
      <c r="D101" s="51"/>
      <c r="E101" s="26" t="s">
        <v>7</v>
      </c>
      <c r="F101" s="13"/>
      <c r="G101" s="26" t="s">
        <v>7</v>
      </c>
      <c r="H101" s="15"/>
      <c r="I101" s="174"/>
      <c r="J101" s="174"/>
      <c r="K101" s="174"/>
      <c r="L101" s="174"/>
      <c r="M101" s="174"/>
      <c r="N101" s="174"/>
      <c r="O101" s="174"/>
      <c r="P101" s="174"/>
      <c r="Q101" s="174"/>
      <c r="R101" s="174"/>
      <c r="S101" s="174"/>
      <c r="T101" s="174"/>
      <c r="U101" s="174"/>
      <c r="V101" s="174"/>
      <c r="W101" s="174"/>
      <c r="X101" s="174"/>
      <c r="Y101" s="174"/>
      <c r="Z101" s="174"/>
      <c r="AA101" s="174"/>
      <c r="AB101" s="174"/>
      <c r="AC101" s="54"/>
      <c r="AD101" s="54"/>
      <c r="AE101" s="54"/>
      <c r="AF101" s="54"/>
      <c r="AG101" s="54"/>
      <c r="AH101" s="54"/>
      <c r="AI101" s="54"/>
      <c r="AJ101" s="54"/>
      <c r="AK101" s="54"/>
      <c r="AL101" s="54"/>
      <c r="AM101" s="54"/>
      <c r="AN101" s="54"/>
      <c r="AO101" s="54"/>
      <c r="AP101" s="54"/>
      <c r="AQ101" s="54"/>
      <c r="AR101" s="54"/>
      <c r="AS101" s="54"/>
      <c r="AT101" s="54"/>
      <c r="AU101" s="54"/>
      <c r="AV101" s="54"/>
      <c r="AW101" s="54"/>
      <c r="AX101" s="54"/>
      <c r="AY101" s="54"/>
      <c r="AZ101" s="54"/>
      <c r="BA101" s="54"/>
      <c r="BB101" s="54"/>
      <c r="BC101" s="54"/>
    </row>
    <row r="102" spans="1:55" s="4" customFormat="1" ht="21" customHeight="1" x14ac:dyDescent="0.2">
      <c r="A102" s="22" t="s">
        <v>8</v>
      </c>
      <c r="B102" s="51"/>
      <c r="C102" s="22" t="s">
        <v>8</v>
      </c>
      <c r="D102" s="51"/>
      <c r="E102" s="26" t="s">
        <v>8</v>
      </c>
      <c r="F102" s="17"/>
      <c r="G102" s="26" t="s">
        <v>8</v>
      </c>
      <c r="H102" s="15"/>
      <c r="I102" s="174"/>
      <c r="J102" s="174"/>
      <c r="K102" s="174"/>
      <c r="L102" s="174"/>
      <c r="M102" s="174"/>
      <c r="N102" s="174"/>
      <c r="O102" s="174"/>
      <c r="P102" s="174"/>
      <c r="Q102" s="174"/>
      <c r="R102" s="174"/>
      <c r="S102" s="174"/>
      <c r="T102" s="174"/>
      <c r="U102" s="174"/>
      <c r="V102" s="174"/>
      <c r="W102" s="174"/>
      <c r="X102" s="174"/>
      <c r="Y102" s="174"/>
      <c r="Z102" s="174"/>
      <c r="AA102" s="174"/>
      <c r="AB102" s="174"/>
      <c r="AC102" s="54"/>
      <c r="AD102" s="54"/>
      <c r="AE102" s="54"/>
      <c r="AF102" s="54"/>
      <c r="AG102" s="54"/>
      <c r="AH102" s="54"/>
      <c r="AI102" s="54"/>
      <c r="AJ102" s="54"/>
      <c r="AK102" s="54"/>
      <c r="AL102" s="54"/>
      <c r="AM102" s="54"/>
      <c r="AN102" s="54"/>
      <c r="AO102" s="54"/>
      <c r="AP102" s="54"/>
      <c r="AQ102" s="54"/>
      <c r="AR102" s="54"/>
      <c r="AS102" s="54"/>
      <c r="AT102" s="54"/>
      <c r="AU102" s="54"/>
      <c r="AV102" s="54"/>
      <c r="AW102" s="54"/>
      <c r="AX102" s="54"/>
      <c r="AY102" s="54"/>
      <c r="AZ102" s="54"/>
      <c r="BA102" s="54"/>
      <c r="BB102" s="54"/>
      <c r="BC102" s="54"/>
    </row>
    <row r="103" spans="1:55" s="4" customFormat="1" ht="21" customHeight="1" x14ac:dyDescent="0.2">
      <c r="A103" s="22" t="s">
        <v>9</v>
      </c>
      <c r="B103" s="51"/>
      <c r="C103" s="22" t="s">
        <v>9</v>
      </c>
      <c r="D103" s="13"/>
      <c r="E103" s="26" t="s">
        <v>9</v>
      </c>
      <c r="F103" s="17"/>
      <c r="G103" s="26" t="s">
        <v>9</v>
      </c>
      <c r="H103" s="15"/>
      <c r="I103" s="174"/>
      <c r="J103" s="174"/>
      <c r="K103" s="174"/>
      <c r="L103" s="174"/>
      <c r="M103" s="174"/>
      <c r="N103" s="174"/>
      <c r="O103" s="174"/>
      <c r="P103" s="174"/>
      <c r="Q103" s="174"/>
      <c r="R103" s="174"/>
      <c r="S103" s="174"/>
      <c r="T103" s="174"/>
      <c r="U103" s="174"/>
      <c r="V103" s="174"/>
      <c r="W103" s="174"/>
      <c r="X103" s="174"/>
      <c r="Y103" s="174"/>
      <c r="Z103" s="174"/>
      <c r="AA103" s="174"/>
      <c r="AB103" s="174"/>
      <c r="AC103" s="54"/>
      <c r="AD103" s="54"/>
      <c r="AE103" s="54"/>
      <c r="AF103" s="54"/>
      <c r="AG103" s="54"/>
      <c r="AH103" s="54"/>
      <c r="AI103" s="54"/>
      <c r="AJ103" s="54"/>
      <c r="AK103" s="54"/>
      <c r="AL103" s="54"/>
      <c r="AM103" s="54"/>
      <c r="AN103" s="54"/>
      <c r="AO103" s="54"/>
      <c r="AP103" s="54"/>
      <c r="AQ103" s="54"/>
      <c r="AR103" s="54"/>
      <c r="AS103" s="54"/>
      <c r="AT103" s="54"/>
      <c r="AU103" s="54"/>
      <c r="AV103" s="54"/>
      <c r="AW103" s="54"/>
      <c r="AX103" s="54"/>
      <c r="AY103" s="54"/>
      <c r="AZ103" s="54"/>
      <c r="BA103" s="54"/>
      <c r="BB103" s="54"/>
      <c r="BC103" s="54"/>
    </row>
    <row r="104" spans="1:55" s="4" customFormat="1" ht="21" customHeight="1" x14ac:dyDescent="0.2">
      <c r="A104" s="22" t="s">
        <v>10</v>
      </c>
      <c r="B104" s="13"/>
      <c r="C104" s="22" t="s">
        <v>10</v>
      </c>
      <c r="D104" s="13"/>
      <c r="E104" s="26" t="s">
        <v>10</v>
      </c>
      <c r="F104" s="13"/>
      <c r="G104" s="26" t="s">
        <v>10</v>
      </c>
      <c r="H104" s="2"/>
      <c r="I104" s="174"/>
      <c r="J104" s="174"/>
      <c r="K104" s="174"/>
      <c r="L104" s="174"/>
      <c r="M104" s="174"/>
      <c r="N104" s="174"/>
      <c r="O104" s="174"/>
      <c r="P104" s="174"/>
      <c r="Q104" s="174"/>
      <c r="R104" s="174"/>
      <c r="S104" s="174"/>
      <c r="T104" s="174"/>
      <c r="U104" s="174"/>
      <c r="V104" s="174"/>
      <c r="W104" s="174"/>
      <c r="X104" s="174"/>
      <c r="Y104" s="174"/>
      <c r="Z104" s="174"/>
      <c r="AA104" s="174"/>
      <c r="AB104" s="174"/>
      <c r="AC104" s="54"/>
      <c r="AD104" s="54"/>
      <c r="AE104" s="54"/>
      <c r="AF104" s="54"/>
      <c r="AG104" s="54"/>
      <c r="AH104" s="54"/>
      <c r="AI104" s="54"/>
      <c r="AJ104" s="54"/>
      <c r="AK104" s="54"/>
      <c r="AL104" s="54"/>
      <c r="AM104" s="54"/>
      <c r="AN104" s="54"/>
      <c r="AO104" s="54"/>
      <c r="AP104" s="54"/>
      <c r="AQ104" s="54"/>
      <c r="AR104" s="54"/>
      <c r="AS104" s="54"/>
      <c r="AT104" s="54"/>
      <c r="AU104" s="54"/>
      <c r="AV104" s="54"/>
      <c r="AW104" s="54"/>
      <c r="AX104" s="54"/>
      <c r="AY104" s="54"/>
      <c r="AZ104" s="54"/>
      <c r="BA104" s="54"/>
      <c r="BB104" s="54"/>
      <c r="BC104" s="54"/>
    </row>
    <row r="105" spans="1:55" s="4" customFormat="1" ht="21" customHeight="1" x14ac:dyDescent="0.2">
      <c r="A105" s="22" t="s">
        <v>11</v>
      </c>
      <c r="B105" s="13"/>
      <c r="C105" s="22" t="s">
        <v>11</v>
      </c>
      <c r="D105" s="13"/>
      <c r="E105" s="26" t="s">
        <v>11</v>
      </c>
      <c r="F105" s="13"/>
      <c r="G105" s="26" t="s">
        <v>11</v>
      </c>
      <c r="H105" s="27"/>
      <c r="I105" s="174"/>
      <c r="J105" s="174"/>
      <c r="K105" s="174"/>
      <c r="L105" s="174"/>
      <c r="M105" s="174"/>
      <c r="N105" s="174"/>
      <c r="O105" s="174"/>
      <c r="P105" s="174"/>
      <c r="Q105" s="174"/>
      <c r="R105" s="174"/>
      <c r="S105" s="174"/>
      <c r="T105" s="174"/>
      <c r="U105" s="174"/>
      <c r="V105" s="174"/>
      <c r="W105" s="174"/>
      <c r="X105" s="174"/>
      <c r="Y105" s="174"/>
      <c r="Z105" s="174"/>
      <c r="AA105" s="174"/>
      <c r="AB105" s="174"/>
      <c r="AC105" s="54"/>
      <c r="AD105" s="54"/>
      <c r="AE105" s="54"/>
      <c r="AF105" s="54"/>
      <c r="AG105" s="54"/>
      <c r="AH105" s="54"/>
      <c r="AI105" s="54"/>
      <c r="AJ105" s="54"/>
      <c r="AK105" s="54"/>
      <c r="AL105" s="54"/>
      <c r="AM105" s="54"/>
      <c r="AN105" s="54"/>
      <c r="AO105" s="54"/>
      <c r="AP105" s="54"/>
      <c r="AQ105" s="54"/>
      <c r="AR105" s="54"/>
      <c r="AS105" s="54"/>
      <c r="AT105" s="54"/>
      <c r="AU105" s="54"/>
      <c r="AV105" s="54"/>
      <c r="AW105" s="54"/>
      <c r="AX105" s="54"/>
      <c r="AY105" s="54"/>
      <c r="AZ105" s="54"/>
      <c r="BA105" s="54"/>
      <c r="BB105" s="54"/>
      <c r="BC105" s="54"/>
    </row>
    <row r="106" spans="1:55" s="4" customFormat="1" ht="21" customHeight="1" x14ac:dyDescent="0.2">
      <c r="A106" s="22" t="s">
        <v>12</v>
      </c>
      <c r="B106" s="13"/>
      <c r="C106" s="22" t="s">
        <v>12</v>
      </c>
      <c r="D106" s="13"/>
      <c r="E106" s="26" t="s">
        <v>12</v>
      </c>
      <c r="F106" s="13"/>
      <c r="G106" s="26" t="s">
        <v>12</v>
      </c>
      <c r="H106" s="17"/>
      <c r="I106" s="174"/>
      <c r="J106" s="174"/>
      <c r="K106" s="174"/>
      <c r="L106" s="174"/>
      <c r="M106" s="174"/>
      <c r="N106" s="174"/>
      <c r="O106" s="174"/>
      <c r="P106" s="174"/>
      <c r="Q106" s="174"/>
      <c r="R106" s="174"/>
      <c r="S106" s="174"/>
      <c r="T106" s="174"/>
      <c r="U106" s="174"/>
      <c r="V106" s="174"/>
      <c r="W106" s="174"/>
      <c r="X106" s="174"/>
      <c r="Y106" s="174"/>
      <c r="Z106" s="174"/>
      <c r="AA106" s="174"/>
      <c r="AB106" s="174"/>
      <c r="AC106" s="54"/>
      <c r="AD106" s="54"/>
      <c r="AE106" s="54"/>
      <c r="AF106" s="54"/>
      <c r="AG106" s="54"/>
      <c r="AH106" s="54"/>
      <c r="AI106" s="54"/>
      <c r="AJ106" s="54"/>
      <c r="AK106" s="54"/>
      <c r="AL106" s="54"/>
      <c r="AM106" s="54"/>
      <c r="AN106" s="54"/>
      <c r="AO106" s="54"/>
      <c r="AP106" s="54"/>
      <c r="AQ106" s="54"/>
      <c r="AR106" s="54"/>
      <c r="AS106" s="54"/>
      <c r="AT106" s="54"/>
      <c r="AU106" s="54"/>
      <c r="AV106" s="54"/>
      <c r="AW106" s="54"/>
      <c r="AX106" s="54"/>
      <c r="AY106" s="54"/>
      <c r="AZ106" s="54"/>
      <c r="BA106" s="54"/>
      <c r="BB106" s="54"/>
      <c r="BC106" s="54"/>
    </row>
    <row r="107" spans="1:55" s="4" customFormat="1" ht="21" customHeight="1" x14ac:dyDescent="0.2">
      <c r="A107" s="22" t="s">
        <v>13</v>
      </c>
      <c r="B107" s="13"/>
      <c r="C107" s="22" t="s">
        <v>13</v>
      </c>
      <c r="D107" s="13"/>
      <c r="E107" s="26" t="s">
        <v>13</v>
      </c>
      <c r="F107" s="13"/>
      <c r="G107" s="26" t="s">
        <v>13</v>
      </c>
      <c r="H107" s="17"/>
      <c r="I107" s="174"/>
      <c r="J107" s="174"/>
      <c r="K107" s="174"/>
      <c r="L107" s="174"/>
      <c r="M107" s="174"/>
      <c r="N107" s="174"/>
      <c r="O107" s="174"/>
      <c r="P107" s="174"/>
      <c r="Q107" s="174"/>
      <c r="R107" s="174"/>
      <c r="S107" s="174"/>
      <c r="T107" s="174"/>
      <c r="U107" s="174"/>
      <c r="V107" s="174"/>
      <c r="W107" s="174"/>
      <c r="X107" s="174"/>
      <c r="Y107" s="174"/>
      <c r="Z107" s="174"/>
      <c r="AA107" s="174"/>
      <c r="AB107" s="174"/>
      <c r="AC107" s="54"/>
      <c r="AD107" s="54"/>
      <c r="AE107" s="54"/>
      <c r="AF107" s="54"/>
      <c r="AG107" s="54"/>
      <c r="AH107" s="54"/>
      <c r="AI107" s="54"/>
      <c r="AJ107" s="54"/>
      <c r="AK107" s="54"/>
      <c r="AL107" s="54"/>
      <c r="AM107" s="54"/>
      <c r="AN107" s="54"/>
      <c r="AO107" s="54"/>
      <c r="AP107" s="54"/>
      <c r="AQ107" s="54"/>
      <c r="AR107" s="54"/>
      <c r="AS107" s="54"/>
      <c r="AT107" s="54"/>
      <c r="AU107" s="54"/>
      <c r="AV107" s="54"/>
      <c r="AW107" s="54"/>
      <c r="AX107" s="54"/>
      <c r="AY107" s="54"/>
      <c r="AZ107" s="54"/>
      <c r="BA107" s="54"/>
      <c r="BB107" s="54"/>
      <c r="BC107" s="54"/>
    </row>
    <row r="108" spans="1:55" s="4" customFormat="1" ht="21" customHeight="1" x14ac:dyDescent="0.2">
      <c r="A108" s="22" t="s">
        <v>14</v>
      </c>
      <c r="B108" s="13"/>
      <c r="C108" s="22" t="s">
        <v>14</v>
      </c>
      <c r="D108" s="13"/>
      <c r="E108" s="26" t="s">
        <v>14</v>
      </c>
      <c r="F108" s="13"/>
      <c r="G108" s="26" t="s">
        <v>14</v>
      </c>
      <c r="H108" s="13"/>
      <c r="I108" s="174"/>
      <c r="J108" s="174"/>
      <c r="K108" s="174"/>
      <c r="L108" s="174"/>
      <c r="M108" s="174"/>
      <c r="N108" s="174"/>
      <c r="O108" s="174"/>
      <c r="P108" s="174"/>
      <c r="Q108" s="174"/>
      <c r="R108" s="174"/>
      <c r="S108" s="174"/>
      <c r="T108" s="174"/>
      <c r="U108" s="174"/>
      <c r="V108" s="174"/>
      <c r="W108" s="174"/>
      <c r="X108" s="174"/>
      <c r="Y108" s="174"/>
      <c r="Z108" s="174"/>
      <c r="AA108" s="174"/>
      <c r="AB108" s="174"/>
      <c r="AC108" s="54"/>
      <c r="AD108" s="54"/>
      <c r="AE108" s="54"/>
      <c r="AF108" s="54"/>
      <c r="AG108" s="54"/>
      <c r="AH108" s="54"/>
      <c r="AI108" s="54"/>
      <c r="AJ108" s="54"/>
      <c r="AK108" s="54"/>
      <c r="AL108" s="54"/>
      <c r="AM108" s="54"/>
      <c r="AN108" s="54"/>
      <c r="AO108" s="54"/>
      <c r="AP108" s="54"/>
      <c r="AQ108" s="54"/>
      <c r="AR108" s="54"/>
      <c r="AS108" s="54"/>
      <c r="AT108" s="54"/>
      <c r="AU108" s="54"/>
      <c r="AV108" s="54"/>
      <c r="AW108" s="54"/>
      <c r="AX108" s="54"/>
      <c r="AY108" s="54"/>
      <c r="AZ108" s="54"/>
      <c r="BA108" s="54"/>
      <c r="BB108" s="54"/>
      <c r="BC108" s="54"/>
    </row>
    <row r="109" spans="1:55" s="4" customFormat="1" ht="21" customHeight="1" x14ac:dyDescent="0.2">
      <c r="A109" s="22" t="s">
        <v>15</v>
      </c>
      <c r="B109" s="13"/>
      <c r="C109" s="22" t="s">
        <v>15</v>
      </c>
      <c r="D109" s="13"/>
      <c r="E109" s="26" t="s">
        <v>15</v>
      </c>
      <c r="F109" s="13"/>
      <c r="G109" s="28" t="s">
        <v>15</v>
      </c>
      <c r="H109" s="13"/>
      <c r="I109" s="174"/>
      <c r="J109" s="174"/>
      <c r="K109" s="174"/>
      <c r="L109" s="174"/>
      <c r="M109" s="174"/>
      <c r="N109" s="174"/>
      <c r="O109" s="174"/>
      <c r="P109" s="174"/>
      <c r="Q109" s="174"/>
      <c r="R109" s="174"/>
      <c r="S109" s="174"/>
      <c r="T109" s="174"/>
      <c r="U109" s="174"/>
      <c r="V109" s="174"/>
      <c r="W109" s="174"/>
      <c r="X109" s="174"/>
      <c r="Y109" s="174"/>
      <c r="Z109" s="174"/>
      <c r="AA109" s="174"/>
      <c r="AB109" s="174"/>
      <c r="AC109" s="54"/>
      <c r="AD109" s="54"/>
      <c r="AE109" s="54"/>
      <c r="AF109" s="54"/>
      <c r="AG109" s="54"/>
      <c r="AH109" s="54"/>
      <c r="AI109" s="54"/>
      <c r="AJ109" s="54"/>
      <c r="AK109" s="54"/>
      <c r="AL109" s="54"/>
      <c r="AM109" s="54"/>
      <c r="AN109" s="54"/>
      <c r="AO109" s="54"/>
      <c r="AP109" s="54"/>
      <c r="AQ109" s="54"/>
      <c r="AR109" s="54"/>
      <c r="AS109" s="54"/>
      <c r="AT109" s="54"/>
      <c r="AU109" s="54"/>
      <c r="AV109" s="54"/>
      <c r="AW109" s="54"/>
      <c r="AX109" s="54"/>
      <c r="AY109" s="54"/>
      <c r="AZ109" s="54"/>
      <c r="BA109" s="54"/>
      <c r="BB109" s="54"/>
      <c r="BC109" s="54"/>
    </row>
    <row r="110" spans="1:55" s="4" customFormat="1" ht="21" customHeight="1" x14ac:dyDescent="0.2">
      <c r="A110" s="22" t="s">
        <v>16</v>
      </c>
      <c r="B110" s="13"/>
      <c r="C110" s="22" t="s">
        <v>16</v>
      </c>
      <c r="D110" s="13"/>
      <c r="E110" s="26" t="s">
        <v>16</v>
      </c>
      <c r="F110" s="13"/>
      <c r="G110" s="26" t="s">
        <v>16</v>
      </c>
      <c r="H110" s="13"/>
      <c r="I110" s="174"/>
      <c r="J110" s="174"/>
      <c r="K110" s="174"/>
      <c r="L110" s="174"/>
      <c r="M110" s="174"/>
      <c r="N110" s="174"/>
      <c r="O110" s="174"/>
      <c r="P110" s="174"/>
      <c r="Q110" s="174"/>
      <c r="R110" s="174"/>
      <c r="S110" s="174"/>
      <c r="T110" s="174"/>
      <c r="U110" s="174"/>
      <c r="V110" s="174"/>
      <c r="W110" s="174"/>
      <c r="X110" s="174"/>
      <c r="Y110" s="174"/>
      <c r="Z110" s="174"/>
      <c r="AA110" s="174"/>
      <c r="AB110" s="174"/>
      <c r="AC110" s="54"/>
      <c r="AD110" s="54"/>
      <c r="AE110" s="54"/>
      <c r="AF110" s="54"/>
      <c r="AG110" s="54"/>
      <c r="AH110" s="54"/>
      <c r="AI110" s="54"/>
      <c r="AJ110" s="54"/>
      <c r="AK110" s="54"/>
      <c r="AL110" s="54"/>
      <c r="AM110" s="54"/>
      <c r="AN110" s="54"/>
      <c r="AO110" s="54"/>
      <c r="AP110" s="54"/>
      <c r="AQ110" s="54"/>
      <c r="AR110" s="54"/>
      <c r="AS110" s="54"/>
      <c r="AT110" s="54"/>
      <c r="AU110" s="54"/>
      <c r="AV110" s="54"/>
      <c r="AW110" s="54"/>
      <c r="AX110" s="54"/>
      <c r="AY110" s="54"/>
      <c r="AZ110" s="54"/>
      <c r="BA110" s="54"/>
      <c r="BB110" s="54"/>
      <c r="BC110" s="54"/>
    </row>
    <row r="111" spans="1:55" s="4" customFormat="1" ht="21" customHeight="1" x14ac:dyDescent="0.2">
      <c r="A111" s="22" t="s">
        <v>17</v>
      </c>
      <c r="B111" s="13"/>
      <c r="C111" s="22" t="s">
        <v>17</v>
      </c>
      <c r="D111" s="13"/>
      <c r="E111" s="26" t="s">
        <v>17</v>
      </c>
      <c r="F111" s="13"/>
      <c r="G111" s="28" t="s">
        <v>17</v>
      </c>
      <c r="H111" s="13"/>
      <c r="I111" s="174"/>
      <c r="J111" s="174"/>
      <c r="K111" s="174"/>
      <c r="L111" s="174"/>
      <c r="M111" s="174"/>
      <c r="N111" s="174"/>
      <c r="O111" s="174"/>
      <c r="P111" s="174"/>
      <c r="Q111" s="174"/>
      <c r="R111" s="174"/>
      <c r="S111" s="174"/>
      <c r="T111" s="174"/>
      <c r="U111" s="174"/>
      <c r="V111" s="174"/>
      <c r="W111" s="174"/>
      <c r="X111" s="174"/>
      <c r="Y111" s="174"/>
      <c r="Z111" s="174"/>
      <c r="AA111" s="174"/>
      <c r="AB111" s="174"/>
      <c r="AC111" s="54"/>
      <c r="AD111" s="54"/>
      <c r="AE111" s="54"/>
      <c r="AF111" s="54"/>
      <c r="AG111" s="54"/>
      <c r="AH111" s="54"/>
      <c r="AI111" s="54"/>
      <c r="AJ111" s="54"/>
      <c r="AK111" s="54"/>
      <c r="AL111" s="54"/>
      <c r="AM111" s="54"/>
      <c r="AN111" s="54"/>
      <c r="AO111" s="54"/>
      <c r="AP111" s="54"/>
      <c r="AQ111" s="54"/>
      <c r="AR111" s="54"/>
      <c r="AS111" s="54"/>
      <c r="AT111" s="54"/>
      <c r="AU111" s="54"/>
      <c r="AV111" s="54"/>
      <c r="AW111" s="54"/>
      <c r="AX111" s="54"/>
      <c r="AY111" s="54"/>
      <c r="AZ111" s="54"/>
      <c r="BA111" s="54"/>
      <c r="BB111" s="54"/>
      <c r="BC111" s="54"/>
    </row>
    <row r="112" spans="1:55" s="4" customFormat="1" ht="21" customHeight="1" x14ac:dyDescent="0.2">
      <c r="A112" s="22" t="s">
        <v>18</v>
      </c>
      <c r="B112" s="13"/>
      <c r="C112" s="22" t="s">
        <v>18</v>
      </c>
      <c r="D112" s="13"/>
      <c r="E112" s="26" t="s">
        <v>18</v>
      </c>
      <c r="F112" s="13"/>
      <c r="G112" s="26" t="s">
        <v>18</v>
      </c>
      <c r="H112" s="13"/>
      <c r="I112" s="174"/>
      <c r="J112" s="174"/>
      <c r="K112" s="174"/>
      <c r="L112" s="174"/>
      <c r="M112" s="174"/>
      <c r="N112" s="174"/>
      <c r="O112" s="174"/>
      <c r="P112" s="174"/>
      <c r="Q112" s="174"/>
      <c r="R112" s="174"/>
      <c r="S112" s="174"/>
      <c r="T112" s="174"/>
      <c r="U112" s="174"/>
      <c r="V112" s="174"/>
      <c r="W112" s="174"/>
      <c r="X112" s="174"/>
      <c r="Y112" s="174"/>
      <c r="Z112" s="174"/>
      <c r="AA112" s="174"/>
      <c r="AB112" s="174"/>
      <c r="AC112" s="54"/>
      <c r="AD112" s="54"/>
      <c r="AE112" s="54"/>
      <c r="AF112" s="54"/>
      <c r="AG112" s="54"/>
      <c r="AH112" s="54"/>
      <c r="AI112" s="54"/>
      <c r="AJ112" s="54"/>
      <c r="AK112" s="54"/>
      <c r="AL112" s="54"/>
      <c r="AM112" s="54"/>
      <c r="AN112" s="54"/>
      <c r="AO112" s="54"/>
      <c r="AP112" s="54"/>
      <c r="AQ112" s="54"/>
      <c r="AR112" s="54"/>
      <c r="AS112" s="54"/>
      <c r="AT112" s="54"/>
      <c r="AU112" s="54"/>
      <c r="AV112" s="54"/>
      <c r="AW112" s="54"/>
      <c r="AX112" s="54"/>
      <c r="AY112" s="54"/>
      <c r="AZ112" s="54"/>
      <c r="BA112" s="54"/>
      <c r="BB112" s="54"/>
      <c r="BC112" s="54"/>
    </row>
    <row r="113" spans="1:55" s="4" customFormat="1" ht="21" customHeight="1" x14ac:dyDescent="0.2">
      <c r="A113" s="22" t="s">
        <v>19</v>
      </c>
      <c r="B113" s="13"/>
      <c r="C113" s="22" t="s">
        <v>19</v>
      </c>
      <c r="D113" s="13"/>
      <c r="E113" s="26" t="s">
        <v>19</v>
      </c>
      <c r="F113" s="13"/>
      <c r="G113" s="28" t="s">
        <v>19</v>
      </c>
      <c r="H113" s="13"/>
      <c r="I113" s="174"/>
      <c r="J113" s="174"/>
      <c r="K113" s="174"/>
      <c r="L113" s="174"/>
      <c r="M113" s="174"/>
      <c r="N113" s="174"/>
      <c r="O113" s="174"/>
      <c r="P113" s="174"/>
      <c r="Q113" s="174"/>
      <c r="R113" s="174"/>
      <c r="S113" s="174"/>
      <c r="T113" s="174"/>
      <c r="U113" s="174"/>
      <c r="V113" s="174"/>
      <c r="W113" s="174"/>
      <c r="X113" s="174"/>
      <c r="Y113" s="174"/>
      <c r="Z113" s="174"/>
      <c r="AA113" s="174"/>
      <c r="AB113" s="174"/>
      <c r="AC113" s="54"/>
      <c r="AD113" s="54"/>
      <c r="AE113" s="54"/>
      <c r="AF113" s="54"/>
      <c r="AG113" s="54"/>
      <c r="AH113" s="54"/>
      <c r="AI113" s="54"/>
      <c r="AJ113" s="54"/>
      <c r="AK113" s="54"/>
      <c r="AL113" s="54"/>
      <c r="AM113" s="54"/>
      <c r="AN113" s="54"/>
      <c r="AO113" s="54"/>
      <c r="AP113" s="54"/>
      <c r="AQ113" s="54"/>
      <c r="AR113" s="54"/>
      <c r="AS113" s="54"/>
      <c r="AT113" s="54"/>
      <c r="AU113" s="54"/>
      <c r="AV113" s="54"/>
      <c r="AW113" s="54"/>
      <c r="AX113" s="54"/>
      <c r="AY113" s="54"/>
      <c r="AZ113" s="54"/>
      <c r="BA113" s="54"/>
      <c r="BB113" s="54"/>
      <c r="BC113" s="54"/>
    </row>
    <row r="114" spans="1:55" s="4" customFormat="1" ht="21" customHeight="1" x14ac:dyDescent="0.2">
      <c r="A114" s="22" t="s">
        <v>20</v>
      </c>
      <c r="B114" s="13"/>
      <c r="C114" s="22" t="s">
        <v>20</v>
      </c>
      <c r="D114" s="13"/>
      <c r="E114" s="26" t="s">
        <v>20</v>
      </c>
      <c r="F114" s="13"/>
      <c r="G114" s="26" t="s">
        <v>20</v>
      </c>
      <c r="H114" s="13"/>
      <c r="I114" s="174"/>
      <c r="J114" s="174"/>
      <c r="K114" s="174"/>
      <c r="L114" s="174"/>
      <c r="M114" s="174"/>
      <c r="N114" s="174"/>
      <c r="O114" s="174"/>
      <c r="P114" s="174"/>
      <c r="Q114" s="174"/>
      <c r="R114" s="174"/>
      <c r="S114" s="174"/>
      <c r="T114" s="174"/>
      <c r="U114" s="174"/>
      <c r="V114" s="174"/>
      <c r="W114" s="174"/>
      <c r="X114" s="174"/>
      <c r="Y114" s="174"/>
      <c r="Z114" s="174"/>
      <c r="AA114" s="174"/>
      <c r="AB114" s="174"/>
      <c r="AC114" s="54"/>
      <c r="AD114" s="54"/>
      <c r="AE114" s="54"/>
      <c r="AF114" s="54"/>
      <c r="AG114" s="54"/>
      <c r="AH114" s="54"/>
      <c r="AI114" s="54"/>
      <c r="AJ114" s="54"/>
      <c r="AK114" s="54"/>
      <c r="AL114" s="54"/>
      <c r="AM114" s="54"/>
      <c r="AN114" s="54"/>
      <c r="AO114" s="54"/>
      <c r="AP114" s="54"/>
      <c r="AQ114" s="54"/>
      <c r="AR114" s="54"/>
      <c r="AS114" s="54"/>
      <c r="AT114" s="54"/>
      <c r="AU114" s="54"/>
      <c r="AV114" s="54"/>
      <c r="AW114" s="54"/>
      <c r="AX114" s="54"/>
      <c r="AY114" s="54"/>
      <c r="AZ114" s="54"/>
      <c r="BA114" s="54"/>
      <c r="BB114" s="54"/>
      <c r="BC114" s="54"/>
    </row>
    <row r="115" spans="1:55" s="4" customFormat="1" ht="21" customHeight="1" x14ac:dyDescent="0.2">
      <c r="A115" s="22" t="s">
        <v>21</v>
      </c>
      <c r="B115" s="13"/>
      <c r="C115" s="22" t="s">
        <v>21</v>
      </c>
      <c r="D115" s="13"/>
      <c r="E115" s="26" t="s">
        <v>21</v>
      </c>
      <c r="F115" s="13"/>
      <c r="G115" s="26" t="s">
        <v>21</v>
      </c>
      <c r="H115" s="13"/>
      <c r="I115" s="174"/>
      <c r="J115" s="174"/>
      <c r="K115" s="174"/>
      <c r="L115" s="174"/>
      <c r="M115" s="174"/>
      <c r="N115" s="174"/>
      <c r="O115" s="174"/>
      <c r="P115" s="174"/>
      <c r="Q115" s="174"/>
      <c r="R115" s="174"/>
      <c r="S115" s="174"/>
      <c r="T115" s="174"/>
      <c r="U115" s="174"/>
      <c r="V115" s="174"/>
      <c r="W115" s="174"/>
      <c r="X115" s="174"/>
      <c r="Y115" s="174"/>
      <c r="Z115" s="174"/>
      <c r="AA115" s="174"/>
      <c r="AB115" s="174"/>
      <c r="AC115" s="54"/>
      <c r="AD115" s="54"/>
      <c r="AE115" s="54"/>
      <c r="AF115" s="54"/>
      <c r="AG115" s="54"/>
      <c r="AH115" s="54"/>
      <c r="AI115" s="54"/>
      <c r="AJ115" s="54"/>
      <c r="AK115" s="54"/>
      <c r="AL115" s="54"/>
      <c r="AM115" s="54"/>
      <c r="AN115" s="54"/>
      <c r="AO115" s="54"/>
      <c r="AP115" s="54"/>
      <c r="AQ115" s="54"/>
      <c r="AR115" s="54"/>
      <c r="AS115" s="54"/>
      <c r="AT115" s="54"/>
      <c r="AU115" s="54"/>
      <c r="AV115" s="54"/>
      <c r="AW115" s="54"/>
      <c r="AX115" s="54"/>
      <c r="AY115" s="54"/>
      <c r="AZ115" s="54"/>
      <c r="BA115" s="54"/>
      <c r="BB115" s="54"/>
      <c r="BC115" s="54"/>
    </row>
    <row r="116" spans="1:55" s="4" customFormat="1" ht="21" customHeight="1" x14ac:dyDescent="0.2">
      <c r="A116" s="22" t="s">
        <v>22</v>
      </c>
      <c r="B116" s="13"/>
      <c r="C116" s="22" t="s">
        <v>22</v>
      </c>
      <c r="D116" s="13"/>
      <c r="E116" s="26" t="s">
        <v>22</v>
      </c>
      <c r="F116" s="13"/>
      <c r="G116" s="26" t="s">
        <v>22</v>
      </c>
      <c r="H116" s="13"/>
      <c r="I116" s="174"/>
      <c r="J116" s="174"/>
      <c r="K116" s="174"/>
      <c r="L116" s="174"/>
      <c r="M116" s="174"/>
      <c r="N116" s="174"/>
      <c r="O116" s="174"/>
      <c r="P116" s="174"/>
      <c r="Q116" s="174"/>
      <c r="R116" s="174"/>
      <c r="S116" s="174"/>
      <c r="T116" s="174"/>
      <c r="U116" s="174"/>
      <c r="V116" s="174"/>
      <c r="W116" s="174"/>
      <c r="X116" s="174"/>
      <c r="Y116" s="174"/>
      <c r="Z116" s="174"/>
      <c r="AA116" s="174"/>
      <c r="AB116" s="174"/>
      <c r="AC116" s="54"/>
      <c r="AD116" s="54"/>
      <c r="AE116" s="54"/>
      <c r="AF116" s="54"/>
      <c r="AG116" s="54"/>
      <c r="AH116" s="54"/>
      <c r="AI116" s="54"/>
      <c r="AJ116" s="54"/>
      <c r="AK116" s="54"/>
      <c r="AL116" s="54"/>
      <c r="AM116" s="54"/>
      <c r="AN116" s="54"/>
      <c r="AO116" s="54"/>
      <c r="AP116" s="54"/>
      <c r="AQ116" s="54"/>
      <c r="AR116" s="54"/>
      <c r="AS116" s="54"/>
      <c r="AT116" s="54"/>
      <c r="AU116" s="54"/>
      <c r="AV116" s="54"/>
      <c r="AW116" s="54"/>
      <c r="AX116" s="54"/>
      <c r="AY116" s="54"/>
      <c r="AZ116" s="54"/>
      <c r="BA116" s="54"/>
      <c r="BB116" s="54"/>
      <c r="BC116" s="54"/>
    </row>
    <row r="117" spans="1:55" s="4" customFormat="1" ht="21" customHeight="1" x14ac:dyDescent="0.2">
      <c r="A117" s="22" t="s">
        <v>23</v>
      </c>
      <c r="B117" s="13"/>
      <c r="C117" s="22" t="s">
        <v>23</v>
      </c>
      <c r="D117" s="13"/>
      <c r="E117" s="26" t="s">
        <v>23</v>
      </c>
      <c r="F117" s="13"/>
      <c r="G117" s="26" t="s">
        <v>23</v>
      </c>
      <c r="H117" s="13"/>
      <c r="I117" s="174"/>
      <c r="J117" s="174"/>
      <c r="K117" s="174"/>
      <c r="L117" s="174"/>
      <c r="M117" s="174"/>
      <c r="N117" s="174"/>
      <c r="O117" s="174"/>
      <c r="P117" s="174"/>
      <c r="Q117" s="174"/>
      <c r="R117" s="174"/>
      <c r="S117" s="174"/>
      <c r="T117" s="174"/>
      <c r="U117" s="174"/>
      <c r="V117" s="174"/>
      <c r="W117" s="174"/>
      <c r="X117" s="174"/>
      <c r="Y117" s="174"/>
      <c r="Z117" s="174"/>
      <c r="AA117" s="174"/>
      <c r="AB117" s="174"/>
      <c r="AC117" s="54"/>
      <c r="AD117" s="54"/>
      <c r="AE117" s="54"/>
      <c r="AF117" s="54"/>
      <c r="AG117" s="54"/>
      <c r="AH117" s="54"/>
      <c r="AI117" s="54"/>
      <c r="AJ117" s="54"/>
      <c r="AK117" s="54"/>
      <c r="AL117" s="54"/>
      <c r="AM117" s="54"/>
      <c r="AN117" s="54"/>
      <c r="AO117" s="54"/>
      <c r="AP117" s="54"/>
      <c r="AQ117" s="54"/>
      <c r="AR117" s="54"/>
      <c r="AS117" s="54"/>
      <c r="AT117" s="54"/>
      <c r="AU117" s="54"/>
      <c r="AV117" s="54"/>
      <c r="AW117" s="54"/>
      <c r="AX117" s="54"/>
      <c r="AY117" s="54"/>
      <c r="AZ117" s="54"/>
      <c r="BA117" s="54"/>
      <c r="BB117" s="54"/>
      <c r="BC117" s="54"/>
    </row>
    <row r="118" spans="1:55" s="4" customFormat="1" ht="21" customHeight="1" x14ac:dyDescent="0.2">
      <c r="A118" s="22" t="s">
        <v>24</v>
      </c>
      <c r="B118" s="13"/>
      <c r="C118" s="22" t="s">
        <v>24</v>
      </c>
      <c r="D118" s="13"/>
      <c r="E118" s="26" t="s">
        <v>24</v>
      </c>
      <c r="F118" s="13"/>
      <c r="G118" s="26" t="s">
        <v>24</v>
      </c>
      <c r="H118" s="13"/>
      <c r="I118" s="174"/>
      <c r="J118" s="174"/>
      <c r="K118" s="174"/>
      <c r="L118" s="174"/>
      <c r="M118" s="174"/>
      <c r="N118" s="174"/>
      <c r="O118" s="174"/>
      <c r="P118" s="174"/>
      <c r="Q118" s="174"/>
      <c r="R118" s="174"/>
      <c r="S118" s="174"/>
      <c r="T118" s="174"/>
      <c r="U118" s="174"/>
      <c r="V118" s="174"/>
      <c r="W118" s="174"/>
      <c r="X118" s="174"/>
      <c r="Y118" s="174"/>
      <c r="Z118" s="174"/>
      <c r="AA118" s="174"/>
      <c r="AB118" s="174"/>
      <c r="AC118" s="54"/>
      <c r="AD118" s="54"/>
      <c r="AE118" s="54"/>
      <c r="AF118" s="54"/>
      <c r="AG118" s="54"/>
      <c r="AH118" s="54"/>
      <c r="AI118" s="54"/>
      <c r="AJ118" s="54"/>
      <c r="AK118" s="54"/>
      <c r="AL118" s="54"/>
      <c r="AM118" s="54"/>
      <c r="AN118" s="54"/>
      <c r="AO118" s="54"/>
      <c r="AP118" s="54"/>
      <c r="AQ118" s="54"/>
      <c r="AR118" s="54"/>
      <c r="AS118" s="54"/>
      <c r="AT118" s="54"/>
      <c r="AU118" s="54"/>
      <c r="AV118" s="54"/>
      <c r="AW118" s="54"/>
      <c r="AX118" s="54"/>
      <c r="AY118" s="54"/>
      <c r="AZ118" s="54"/>
      <c r="BA118" s="54"/>
      <c r="BB118" s="54"/>
      <c r="BC118" s="54"/>
    </row>
    <row r="119" spans="1:55" s="4" customFormat="1" ht="21" customHeight="1" x14ac:dyDescent="0.2">
      <c r="A119" s="22" t="s">
        <v>25</v>
      </c>
      <c r="B119" s="13"/>
      <c r="C119" s="22" t="s">
        <v>25</v>
      </c>
      <c r="D119" s="13"/>
      <c r="E119" s="26" t="s">
        <v>25</v>
      </c>
      <c r="F119" s="13"/>
      <c r="G119" s="26" t="s">
        <v>25</v>
      </c>
      <c r="H119" s="13"/>
      <c r="I119" s="174"/>
      <c r="J119" s="174"/>
      <c r="K119" s="174"/>
      <c r="L119" s="174"/>
      <c r="M119" s="174"/>
      <c r="N119" s="174"/>
      <c r="O119" s="174"/>
      <c r="P119" s="174"/>
      <c r="Q119" s="174"/>
      <c r="R119" s="174"/>
      <c r="S119" s="174"/>
      <c r="T119" s="174"/>
      <c r="U119" s="174"/>
      <c r="V119" s="174"/>
      <c r="W119" s="174"/>
      <c r="X119" s="174"/>
      <c r="Y119" s="174"/>
      <c r="Z119" s="174"/>
      <c r="AA119" s="174"/>
      <c r="AB119" s="174"/>
      <c r="AC119" s="54"/>
      <c r="AD119" s="54"/>
      <c r="AE119" s="54"/>
      <c r="AF119" s="54"/>
      <c r="AG119" s="54"/>
      <c r="AH119" s="54"/>
      <c r="AI119" s="54"/>
      <c r="AJ119" s="54"/>
      <c r="AK119" s="54"/>
      <c r="AL119" s="54"/>
      <c r="AM119" s="54"/>
      <c r="AN119" s="54"/>
      <c r="AO119" s="54"/>
      <c r="AP119" s="54"/>
      <c r="AQ119" s="54"/>
      <c r="AR119" s="54"/>
      <c r="AS119" s="54"/>
      <c r="AT119" s="54"/>
      <c r="AU119" s="54"/>
      <c r="AV119" s="54"/>
      <c r="AW119" s="54"/>
      <c r="AX119" s="54"/>
      <c r="AY119" s="54"/>
      <c r="AZ119" s="54"/>
      <c r="BA119" s="54"/>
      <c r="BB119" s="54"/>
      <c r="BC119" s="54"/>
    </row>
    <row r="120" spans="1:55" s="4" customFormat="1" ht="21" customHeight="1" x14ac:dyDescent="0.2">
      <c r="A120" s="22" t="s">
        <v>26</v>
      </c>
      <c r="B120" s="13"/>
      <c r="C120" s="22" t="s">
        <v>26</v>
      </c>
      <c r="D120" s="13"/>
      <c r="E120" s="26" t="s">
        <v>26</v>
      </c>
      <c r="F120" s="13"/>
      <c r="G120" s="26" t="s">
        <v>26</v>
      </c>
      <c r="H120" s="13"/>
      <c r="I120" s="174"/>
      <c r="J120" s="174"/>
      <c r="K120" s="174"/>
      <c r="L120" s="174"/>
      <c r="M120" s="174"/>
      <c r="N120" s="174"/>
      <c r="O120" s="174"/>
      <c r="P120" s="174"/>
      <c r="Q120" s="174"/>
      <c r="R120" s="174"/>
      <c r="S120" s="174"/>
      <c r="T120" s="174"/>
      <c r="U120" s="174"/>
      <c r="V120" s="174"/>
      <c r="W120" s="174"/>
      <c r="X120" s="174"/>
      <c r="Y120" s="174"/>
      <c r="Z120" s="174"/>
      <c r="AA120" s="174"/>
      <c r="AB120" s="174"/>
      <c r="AC120" s="54"/>
      <c r="AD120" s="54"/>
      <c r="AE120" s="54"/>
      <c r="AF120" s="54"/>
      <c r="AG120" s="54"/>
      <c r="AH120" s="54"/>
      <c r="AI120" s="54"/>
      <c r="AJ120" s="54"/>
      <c r="AK120" s="54"/>
      <c r="AL120" s="54"/>
      <c r="AM120" s="54"/>
      <c r="AN120" s="54"/>
      <c r="AO120" s="54"/>
      <c r="AP120" s="54"/>
      <c r="AQ120" s="54"/>
      <c r="AR120" s="54"/>
      <c r="AS120" s="54"/>
      <c r="AT120" s="54"/>
      <c r="AU120" s="54"/>
      <c r="AV120" s="54"/>
      <c r="AW120" s="54"/>
      <c r="AX120" s="54"/>
      <c r="AY120" s="54"/>
      <c r="AZ120" s="54"/>
      <c r="BA120" s="54"/>
      <c r="BB120" s="54"/>
      <c r="BC120" s="54"/>
    </row>
    <row r="121" spans="1:55" s="4" customFormat="1" ht="21" customHeight="1" x14ac:dyDescent="0.2">
      <c r="A121" s="22"/>
      <c r="B121" s="29"/>
      <c r="C121" s="22"/>
      <c r="D121" s="29"/>
      <c r="E121" s="26"/>
      <c r="F121" s="30"/>
      <c r="G121" s="26"/>
      <c r="H121" s="30"/>
      <c r="I121" s="174"/>
      <c r="J121" s="174"/>
      <c r="K121" s="174"/>
      <c r="L121" s="174"/>
      <c r="M121" s="174"/>
      <c r="N121" s="174"/>
      <c r="O121" s="174"/>
      <c r="P121" s="174"/>
      <c r="Q121" s="174"/>
      <c r="R121" s="174"/>
      <c r="S121" s="174"/>
      <c r="T121" s="174"/>
      <c r="U121" s="174"/>
      <c r="V121" s="174"/>
      <c r="W121" s="174"/>
      <c r="X121" s="174"/>
      <c r="Y121" s="174"/>
      <c r="Z121" s="174"/>
      <c r="AA121" s="174"/>
      <c r="AB121" s="174"/>
      <c r="AC121" s="54"/>
      <c r="AD121" s="54"/>
      <c r="AE121" s="54"/>
      <c r="AF121" s="54"/>
      <c r="AG121" s="54"/>
      <c r="AH121" s="54"/>
      <c r="AI121" s="54"/>
      <c r="AJ121" s="54"/>
      <c r="AK121" s="54"/>
      <c r="AL121" s="54"/>
      <c r="AM121" s="54"/>
      <c r="AN121" s="54"/>
      <c r="AO121" s="54"/>
      <c r="AP121" s="54"/>
      <c r="AQ121" s="54"/>
      <c r="AR121" s="54"/>
      <c r="AS121" s="54"/>
      <c r="AT121" s="54"/>
      <c r="AU121" s="54"/>
      <c r="AV121" s="54"/>
      <c r="AW121" s="54"/>
      <c r="AX121" s="54"/>
      <c r="AY121" s="54"/>
      <c r="AZ121" s="54"/>
      <c r="BA121" s="54"/>
      <c r="BB121" s="54"/>
      <c r="BC121" s="54"/>
    </row>
    <row r="122" spans="1:55" s="4" customFormat="1" ht="21" customHeight="1" x14ac:dyDescent="0.2">
      <c r="A122" s="53"/>
      <c r="B122" s="54"/>
      <c r="C122" s="53"/>
      <c r="D122" s="54"/>
      <c r="E122" s="53"/>
      <c r="F122" s="54"/>
      <c r="G122" s="53"/>
      <c r="H122" s="54"/>
      <c r="I122" s="174"/>
      <c r="J122" s="174"/>
      <c r="K122" s="174"/>
      <c r="L122" s="174"/>
      <c r="M122" s="174"/>
      <c r="N122" s="174"/>
      <c r="O122" s="174"/>
      <c r="P122" s="174"/>
      <c r="Q122" s="174"/>
      <c r="R122" s="174"/>
      <c r="S122" s="174"/>
      <c r="T122" s="174"/>
      <c r="U122" s="174"/>
      <c r="V122" s="174"/>
      <c r="W122" s="174"/>
      <c r="X122" s="174"/>
      <c r="Y122" s="174"/>
      <c r="Z122" s="174"/>
      <c r="AA122" s="174"/>
      <c r="AB122" s="174"/>
      <c r="AC122" s="54"/>
      <c r="AD122" s="54"/>
      <c r="AE122" s="54"/>
      <c r="AF122" s="54"/>
      <c r="AG122" s="54"/>
      <c r="AH122" s="54"/>
      <c r="AI122" s="54"/>
      <c r="AJ122" s="54"/>
      <c r="AK122" s="54"/>
      <c r="AL122" s="54"/>
      <c r="AM122" s="54"/>
      <c r="AN122" s="54"/>
      <c r="AO122" s="54"/>
      <c r="AP122" s="54"/>
      <c r="AQ122" s="54"/>
      <c r="AR122" s="54"/>
      <c r="AS122" s="54"/>
      <c r="AT122" s="54"/>
      <c r="AU122" s="54"/>
      <c r="AV122" s="54"/>
      <c r="AW122" s="54"/>
      <c r="AX122" s="54"/>
      <c r="AY122" s="54"/>
      <c r="AZ122" s="54"/>
      <c r="BA122" s="54"/>
      <c r="BB122" s="54"/>
      <c r="BC122" s="54"/>
    </row>
    <row r="123" spans="1:55" s="4" customFormat="1" ht="40.5" customHeight="1" x14ac:dyDescent="0.2">
      <c r="A123" s="171" t="s">
        <v>75</v>
      </c>
      <c r="B123" s="171" t="s">
        <v>76</v>
      </c>
      <c r="C123" s="172"/>
      <c r="D123" s="171"/>
      <c r="E123" s="171" t="s">
        <v>123</v>
      </c>
      <c r="F123" s="279" t="s">
        <v>124</v>
      </c>
      <c r="G123" s="252"/>
      <c r="H123" s="252"/>
      <c r="I123" s="174"/>
      <c r="J123" s="174"/>
      <c r="K123" s="174"/>
      <c r="L123" s="174"/>
      <c r="M123" s="174"/>
      <c r="N123" s="174"/>
      <c r="O123" s="174"/>
      <c r="P123" s="174"/>
      <c r="Q123" s="174"/>
      <c r="R123" s="174"/>
      <c r="S123" s="174"/>
      <c r="T123" s="174"/>
      <c r="U123" s="174"/>
      <c r="V123" s="174"/>
      <c r="W123" s="174"/>
      <c r="X123" s="174"/>
      <c r="Y123" s="174"/>
      <c r="Z123" s="174"/>
      <c r="AA123" s="174"/>
      <c r="AB123" s="54"/>
      <c r="AC123" s="54"/>
      <c r="AD123" s="54"/>
      <c r="AE123" s="54"/>
      <c r="AF123" s="54"/>
      <c r="AG123" s="54"/>
      <c r="AH123" s="54"/>
      <c r="AI123" s="54"/>
      <c r="AJ123" s="54"/>
      <c r="AK123" s="54"/>
      <c r="AL123" s="54"/>
      <c r="AM123" s="54"/>
      <c r="AN123" s="54"/>
      <c r="AO123" s="54"/>
      <c r="AP123" s="54"/>
      <c r="AQ123" s="54"/>
      <c r="AR123" s="54"/>
      <c r="AS123" s="54"/>
      <c r="AT123" s="54"/>
      <c r="AU123" s="54"/>
      <c r="AV123" s="54"/>
      <c r="AW123" s="54"/>
      <c r="AX123" s="54"/>
      <c r="AY123" s="54"/>
      <c r="AZ123" s="54"/>
      <c r="BA123" s="54"/>
      <c r="BB123" s="54"/>
      <c r="BC123" s="54"/>
    </row>
    <row r="124" spans="1:55" s="7" customFormat="1" ht="15.75" x14ac:dyDescent="0.25">
      <c r="A124" s="100"/>
      <c r="B124" s="55"/>
      <c r="C124" s="57"/>
      <c r="D124" s="55"/>
      <c r="E124" s="55"/>
      <c r="F124" s="55"/>
      <c r="G124" s="55"/>
      <c r="H124" s="56"/>
      <c r="I124" s="177"/>
      <c r="J124" s="177"/>
      <c r="K124" s="177"/>
      <c r="L124" s="177"/>
      <c r="M124" s="177"/>
      <c r="N124" s="177"/>
      <c r="O124" s="177"/>
      <c r="P124" s="177"/>
      <c r="Q124" s="177"/>
      <c r="R124" s="177"/>
      <c r="S124" s="177"/>
      <c r="T124" s="177"/>
      <c r="U124" s="177"/>
      <c r="V124" s="177"/>
      <c r="W124" s="177"/>
      <c r="X124" s="177"/>
      <c r="Y124" s="177"/>
      <c r="Z124" s="177"/>
      <c r="AA124" s="177"/>
      <c r="AB124" s="177"/>
      <c r="AC124" s="55"/>
      <c r="AD124" s="55"/>
      <c r="AE124" s="55"/>
      <c r="AF124" s="55"/>
      <c r="AG124" s="55"/>
      <c r="AH124" s="55"/>
      <c r="AI124" s="55"/>
      <c r="AJ124" s="55"/>
      <c r="AK124" s="55"/>
      <c r="AL124" s="55"/>
      <c r="AM124" s="55"/>
      <c r="AN124" s="55"/>
      <c r="AO124" s="55"/>
      <c r="AP124" s="55"/>
      <c r="AQ124" s="55"/>
      <c r="AR124" s="55"/>
      <c r="AS124" s="55"/>
      <c r="AT124" s="55"/>
      <c r="AU124" s="55"/>
      <c r="AV124" s="55"/>
      <c r="AW124" s="55"/>
      <c r="AX124" s="55"/>
      <c r="AY124" s="55"/>
      <c r="AZ124" s="55"/>
      <c r="BA124" s="55"/>
      <c r="BB124" s="55"/>
      <c r="BC124" s="55"/>
    </row>
    <row r="125" spans="1:55" s="7" customFormat="1" ht="15.75" customHeight="1" x14ac:dyDescent="0.25">
      <c r="A125" s="100"/>
      <c r="B125" s="259" t="s">
        <v>100</v>
      </c>
      <c r="C125" s="259"/>
      <c r="D125" s="259"/>
      <c r="E125" s="55"/>
      <c r="F125" s="260" t="s">
        <v>157</v>
      </c>
      <c r="G125" s="260"/>
      <c r="H125" s="260"/>
      <c r="I125" s="177"/>
      <c r="J125" s="177"/>
      <c r="K125" s="177"/>
      <c r="L125" s="177"/>
      <c r="M125" s="177"/>
      <c r="N125" s="177"/>
      <c r="O125" s="177"/>
      <c r="P125" s="177"/>
      <c r="Q125" s="177"/>
      <c r="R125" s="177"/>
      <c r="S125" s="177"/>
      <c r="T125" s="177"/>
      <c r="U125" s="177"/>
      <c r="V125" s="177"/>
      <c r="W125" s="177"/>
      <c r="X125" s="177"/>
      <c r="Y125" s="177"/>
      <c r="Z125" s="177"/>
      <c r="AA125" s="177"/>
      <c r="AB125" s="177"/>
      <c r="AC125" s="55"/>
      <c r="AD125" s="55"/>
      <c r="AE125" s="55"/>
      <c r="AF125" s="55"/>
      <c r="AG125" s="55"/>
      <c r="AH125" s="55"/>
      <c r="AI125" s="55"/>
      <c r="AJ125" s="55"/>
      <c r="AK125" s="55"/>
      <c r="AL125" s="55"/>
      <c r="AM125" s="55"/>
      <c r="AN125" s="55"/>
      <c r="AO125" s="55"/>
      <c r="AP125" s="55"/>
      <c r="AQ125" s="55"/>
      <c r="AR125" s="55"/>
      <c r="AS125" s="55"/>
      <c r="AT125" s="55"/>
      <c r="AU125" s="55"/>
      <c r="AV125" s="55"/>
      <c r="AW125" s="55"/>
      <c r="AX125" s="55"/>
      <c r="AY125" s="55"/>
      <c r="AZ125" s="55"/>
      <c r="BA125" s="55"/>
      <c r="BB125" s="55"/>
      <c r="BC125" s="55"/>
    </row>
    <row r="126" spans="1:55" s="7" customFormat="1" ht="15.75" x14ac:dyDescent="0.25">
      <c r="A126" s="100"/>
      <c r="B126" s="259"/>
      <c r="C126" s="259"/>
      <c r="D126" s="259"/>
      <c r="E126" s="55"/>
      <c r="F126" s="260"/>
      <c r="G126" s="260"/>
      <c r="H126" s="260"/>
      <c r="I126" s="177"/>
      <c r="J126" s="177"/>
      <c r="K126" s="177"/>
      <c r="L126" s="177"/>
      <c r="M126" s="177"/>
      <c r="N126" s="177"/>
      <c r="O126" s="177"/>
      <c r="P126" s="177"/>
      <c r="Q126" s="177"/>
      <c r="R126" s="177"/>
      <c r="S126" s="177"/>
      <c r="T126" s="177"/>
      <c r="U126" s="177"/>
      <c r="V126" s="177"/>
      <c r="W126" s="177"/>
      <c r="X126" s="177"/>
      <c r="Y126" s="177"/>
      <c r="Z126" s="177"/>
      <c r="AA126" s="177"/>
      <c r="AB126" s="177"/>
      <c r="AC126" s="55"/>
      <c r="AD126" s="55"/>
      <c r="AE126" s="55"/>
      <c r="AF126" s="55"/>
      <c r="AG126" s="55"/>
      <c r="AH126" s="55"/>
      <c r="AI126" s="55"/>
      <c r="AJ126" s="55"/>
      <c r="AK126" s="55"/>
      <c r="AL126" s="55"/>
      <c r="AM126" s="55"/>
      <c r="AN126" s="55"/>
      <c r="AO126" s="55"/>
      <c r="AP126" s="55"/>
      <c r="AQ126" s="55"/>
      <c r="AR126" s="55"/>
      <c r="AS126" s="55"/>
      <c r="AT126" s="55"/>
      <c r="AU126" s="55"/>
      <c r="AV126" s="55"/>
      <c r="AW126" s="55"/>
      <c r="AX126" s="55"/>
      <c r="AY126" s="55"/>
      <c r="AZ126" s="55"/>
      <c r="BA126" s="55"/>
      <c r="BB126" s="55"/>
      <c r="BC126" s="55"/>
    </row>
    <row r="127" spans="1:55" s="7" customFormat="1" ht="15.75" x14ac:dyDescent="0.25">
      <c r="A127" s="100"/>
      <c r="B127" s="259"/>
      <c r="C127" s="259"/>
      <c r="D127" s="259"/>
      <c r="E127" s="55"/>
      <c r="F127" s="260"/>
      <c r="G127" s="260"/>
      <c r="H127" s="260"/>
      <c r="I127" s="177"/>
      <c r="J127" s="177"/>
      <c r="K127" s="177"/>
      <c r="L127" s="177"/>
      <c r="M127" s="177"/>
      <c r="N127" s="177"/>
      <c r="O127" s="177"/>
      <c r="P127" s="177"/>
      <c r="Q127" s="177"/>
      <c r="R127" s="177"/>
      <c r="S127" s="177"/>
      <c r="T127" s="177"/>
      <c r="U127" s="177"/>
      <c r="V127" s="177"/>
      <c r="W127" s="177"/>
      <c r="X127" s="177"/>
      <c r="Y127" s="177"/>
      <c r="Z127" s="177"/>
      <c r="AA127" s="177"/>
      <c r="AB127" s="177"/>
      <c r="AC127" s="55"/>
      <c r="AD127" s="55"/>
      <c r="AE127" s="55"/>
      <c r="AF127" s="55"/>
      <c r="AG127" s="55"/>
      <c r="AH127" s="55"/>
      <c r="AI127" s="55"/>
      <c r="AJ127" s="55"/>
      <c r="AK127" s="55"/>
      <c r="AL127" s="55"/>
      <c r="AM127" s="55"/>
      <c r="AN127" s="55"/>
      <c r="AO127" s="55"/>
      <c r="AP127" s="55"/>
      <c r="AQ127" s="55"/>
      <c r="AR127" s="55"/>
      <c r="AS127" s="55"/>
      <c r="AT127" s="55"/>
      <c r="AU127" s="55"/>
      <c r="AV127" s="55"/>
      <c r="AW127" s="55"/>
      <c r="AX127" s="55"/>
      <c r="AY127" s="55"/>
      <c r="AZ127" s="55"/>
      <c r="BA127" s="55"/>
      <c r="BB127" s="55"/>
      <c r="BC127" s="55"/>
    </row>
    <row r="128" spans="1:55" s="7" customFormat="1" ht="15.75" x14ac:dyDescent="0.25">
      <c r="A128" s="100"/>
      <c r="B128" s="104"/>
      <c r="C128" s="104"/>
      <c r="D128" s="104"/>
      <c r="E128" s="55"/>
      <c r="F128" s="260"/>
      <c r="G128" s="260"/>
      <c r="H128" s="260"/>
      <c r="I128" s="177"/>
      <c r="J128" s="177"/>
      <c r="K128" s="177"/>
      <c r="L128" s="177"/>
      <c r="M128" s="177"/>
      <c r="N128" s="177"/>
      <c r="O128" s="177"/>
      <c r="P128" s="177"/>
      <c r="Q128" s="177"/>
      <c r="R128" s="177"/>
      <c r="S128" s="177"/>
      <c r="T128" s="177"/>
      <c r="U128" s="177"/>
      <c r="V128" s="177"/>
      <c r="W128" s="177"/>
      <c r="X128" s="177"/>
      <c r="Y128" s="177"/>
      <c r="Z128" s="177"/>
      <c r="AA128" s="177"/>
      <c r="AB128" s="177"/>
      <c r="AC128" s="55"/>
      <c r="AD128" s="55"/>
      <c r="AE128" s="55"/>
      <c r="AF128" s="55"/>
      <c r="AG128" s="55"/>
      <c r="AH128" s="55"/>
      <c r="AI128" s="55"/>
      <c r="AJ128" s="55"/>
      <c r="AK128" s="55"/>
      <c r="AL128" s="55"/>
      <c r="AM128" s="55"/>
      <c r="AN128" s="55"/>
      <c r="AO128" s="55"/>
      <c r="AP128" s="55"/>
      <c r="AQ128" s="55"/>
      <c r="AR128" s="55"/>
      <c r="AS128" s="55"/>
      <c r="AT128" s="55"/>
      <c r="AU128" s="55"/>
      <c r="AV128" s="55"/>
      <c r="AW128" s="55"/>
      <c r="AX128" s="55"/>
      <c r="AY128" s="55"/>
      <c r="AZ128" s="55"/>
      <c r="BA128" s="55"/>
      <c r="BB128" s="55"/>
      <c r="BC128" s="55"/>
    </row>
    <row r="129" spans="1:1025" s="7" customFormat="1" ht="15.75" x14ac:dyDescent="0.25">
      <c r="A129" s="100"/>
      <c r="B129" s="104"/>
      <c r="C129" s="104"/>
      <c r="D129" s="104"/>
      <c r="E129" s="55"/>
      <c r="F129" s="170"/>
      <c r="G129" s="170"/>
      <c r="H129" s="170"/>
      <c r="I129" s="177"/>
      <c r="J129" s="177"/>
      <c r="K129" s="177"/>
      <c r="L129" s="177"/>
      <c r="M129" s="177"/>
      <c r="N129" s="177"/>
      <c r="O129" s="177"/>
      <c r="P129" s="177"/>
      <c r="Q129" s="177"/>
      <c r="R129" s="177"/>
      <c r="S129" s="177"/>
      <c r="T129" s="177"/>
      <c r="U129" s="177"/>
      <c r="V129" s="177"/>
      <c r="W129" s="177"/>
      <c r="X129" s="177"/>
      <c r="Y129" s="177"/>
      <c r="Z129" s="177"/>
      <c r="AA129" s="177"/>
      <c r="AB129" s="177"/>
      <c r="AC129" s="55"/>
      <c r="AD129" s="55"/>
      <c r="AE129" s="55"/>
      <c r="AF129" s="55"/>
      <c r="AG129" s="55"/>
      <c r="AH129" s="55"/>
      <c r="AI129" s="55"/>
      <c r="AJ129" s="55"/>
      <c r="AK129" s="55"/>
      <c r="AL129" s="55"/>
      <c r="AM129" s="55"/>
      <c r="AN129" s="55"/>
      <c r="AO129" s="55"/>
      <c r="AP129" s="55"/>
      <c r="AQ129" s="55"/>
      <c r="AR129" s="55"/>
      <c r="AS129" s="55"/>
      <c r="AT129" s="55"/>
      <c r="AU129" s="55"/>
      <c r="AV129" s="55"/>
      <c r="AW129" s="55"/>
      <c r="AX129" s="55"/>
      <c r="AY129" s="55"/>
      <c r="AZ129" s="55"/>
      <c r="BA129" s="55"/>
      <c r="BB129" s="55"/>
      <c r="BC129" s="55"/>
    </row>
    <row r="130" spans="1:1025" s="4" customFormat="1" ht="21" customHeight="1" x14ac:dyDescent="0.25">
      <c r="A130" s="274" t="s">
        <v>76</v>
      </c>
      <c r="B130" s="274"/>
      <c r="C130" s="274"/>
      <c r="D130" s="274"/>
      <c r="E130" s="275" t="s">
        <v>124</v>
      </c>
      <c r="F130" s="275"/>
      <c r="G130" s="275"/>
      <c r="H130" s="275"/>
      <c r="I130" s="174"/>
      <c r="J130" s="174"/>
      <c r="K130" s="174"/>
      <c r="L130" s="174"/>
      <c r="M130" s="174"/>
      <c r="N130" s="174"/>
      <c r="O130" s="174"/>
      <c r="P130" s="174"/>
      <c r="Q130" s="174"/>
      <c r="R130" s="174"/>
      <c r="S130" s="174"/>
      <c r="T130" s="174"/>
      <c r="U130" s="174"/>
      <c r="V130" s="174"/>
      <c r="W130" s="174"/>
      <c r="X130" s="174"/>
      <c r="Y130" s="174"/>
      <c r="Z130" s="174"/>
      <c r="AA130" s="174"/>
      <c r="AB130" s="174"/>
      <c r="AC130" s="54"/>
      <c r="AD130" s="54"/>
      <c r="AE130" s="54"/>
      <c r="AF130" s="54"/>
      <c r="AG130" s="54"/>
      <c r="AH130" s="54"/>
      <c r="AI130" s="54"/>
      <c r="AJ130" s="54"/>
      <c r="AK130" s="54"/>
      <c r="AL130" s="54"/>
      <c r="AM130" s="54"/>
      <c r="AN130" s="54"/>
      <c r="AO130" s="54"/>
      <c r="AP130" s="54"/>
      <c r="AQ130" s="54"/>
      <c r="AR130" s="54"/>
      <c r="AS130" s="54"/>
      <c r="AT130" s="54"/>
      <c r="AU130" s="54"/>
      <c r="AV130" s="54"/>
      <c r="AW130" s="54"/>
      <c r="AX130" s="54"/>
      <c r="AY130" s="54"/>
      <c r="AZ130" s="54"/>
      <c r="BA130" s="54"/>
      <c r="BB130" s="54"/>
      <c r="BC130" s="54"/>
    </row>
    <row r="131" spans="1:1025" s="34" customFormat="1" ht="21" customHeight="1" x14ac:dyDescent="0.2">
      <c r="A131" s="32"/>
      <c r="B131" s="33" t="s">
        <v>5</v>
      </c>
      <c r="C131" s="33"/>
      <c r="D131" s="33" t="s">
        <v>6</v>
      </c>
      <c r="E131" s="164"/>
      <c r="F131" s="165" t="s">
        <v>5</v>
      </c>
      <c r="G131" s="165"/>
      <c r="H131" s="165" t="s">
        <v>6</v>
      </c>
      <c r="I131" s="185"/>
      <c r="J131" s="185"/>
      <c r="K131" s="185"/>
      <c r="L131" s="185"/>
      <c r="M131" s="185"/>
      <c r="N131" s="185"/>
      <c r="O131" s="185"/>
      <c r="P131" s="185"/>
      <c r="Q131" s="185"/>
      <c r="R131" s="185"/>
      <c r="S131" s="185"/>
      <c r="T131" s="185"/>
      <c r="U131" s="185"/>
      <c r="V131" s="185"/>
      <c r="W131" s="185"/>
      <c r="X131" s="185"/>
      <c r="Y131" s="185"/>
      <c r="Z131" s="185"/>
      <c r="AA131" s="185"/>
      <c r="AB131" s="185"/>
      <c r="AC131" s="58"/>
      <c r="AD131" s="58"/>
      <c r="AE131" s="58"/>
      <c r="AF131" s="58"/>
      <c r="AG131" s="58"/>
      <c r="AH131" s="58"/>
      <c r="AI131" s="58"/>
      <c r="AJ131" s="58"/>
      <c r="AK131" s="58"/>
      <c r="AL131" s="58"/>
      <c r="AM131" s="58"/>
      <c r="AN131" s="58"/>
      <c r="AO131" s="58"/>
      <c r="AP131" s="58"/>
      <c r="AQ131" s="58"/>
      <c r="AR131" s="58"/>
      <c r="AS131" s="58"/>
      <c r="AT131" s="58"/>
      <c r="AU131" s="58"/>
      <c r="AV131" s="58"/>
      <c r="AW131" s="58"/>
      <c r="AX131" s="58"/>
      <c r="AY131" s="58"/>
      <c r="AZ131" s="58"/>
      <c r="BA131" s="58"/>
      <c r="BB131" s="58"/>
      <c r="BC131" s="58"/>
    </row>
    <row r="132" spans="1:1025" ht="21" customHeight="1" x14ac:dyDescent="0.2">
      <c r="A132" s="35" t="s">
        <v>7</v>
      </c>
      <c r="C132" s="35" t="s">
        <v>7</v>
      </c>
      <c r="D132" s="186"/>
      <c r="E132" s="166" t="s">
        <v>7</v>
      </c>
      <c r="F132" s="186"/>
      <c r="G132" s="166" t="s">
        <v>7</v>
      </c>
      <c r="H132" s="186"/>
      <c r="AC132" s="109"/>
      <c r="AD132" s="109"/>
      <c r="AE132" s="109"/>
      <c r="AF132" s="109"/>
      <c r="AG132" s="109"/>
      <c r="AH132" s="109"/>
      <c r="AI132" s="109"/>
      <c r="AJ132" s="109"/>
      <c r="AK132" s="109"/>
      <c r="AL132" s="109"/>
      <c r="AM132" s="109"/>
      <c r="AN132" s="109"/>
      <c r="AO132" s="109"/>
      <c r="AP132" s="109"/>
      <c r="AQ132" s="109"/>
      <c r="AR132" s="109"/>
      <c r="AS132" s="109"/>
      <c r="AT132" s="109"/>
      <c r="AU132" s="109"/>
      <c r="AV132" s="109"/>
      <c r="AW132" s="109"/>
      <c r="AX132" s="109"/>
      <c r="AY132" s="109"/>
      <c r="AZ132" s="109"/>
      <c r="BA132" s="109"/>
      <c r="BB132" s="109"/>
      <c r="BC132" s="109"/>
      <c r="BD132"/>
      <c r="BE132"/>
      <c r="BF132"/>
      <c r="BG132"/>
      <c r="BH132"/>
      <c r="BI132"/>
      <c r="BJ132"/>
      <c r="BK132"/>
      <c r="BL132"/>
      <c r="BM132"/>
      <c r="BN132"/>
      <c r="BO132"/>
      <c r="BP132"/>
      <c r="BQ132"/>
      <c r="BR132"/>
      <c r="BS132"/>
      <c r="BT132"/>
      <c r="BU132"/>
      <c r="BV132"/>
      <c r="BW132"/>
      <c r="BX132"/>
      <c r="BY132"/>
      <c r="BZ132"/>
      <c r="CA132"/>
      <c r="CB132"/>
      <c r="CC132"/>
      <c r="CD132"/>
      <c r="CE132"/>
      <c r="CF132"/>
      <c r="CG132"/>
      <c r="CH132"/>
      <c r="CI132"/>
      <c r="CJ132"/>
      <c r="CK132"/>
      <c r="CL132"/>
      <c r="CM132"/>
      <c r="CN132"/>
      <c r="CO132"/>
      <c r="CP132"/>
      <c r="CQ132"/>
      <c r="CR132"/>
      <c r="CS132"/>
      <c r="CT132"/>
      <c r="CU132"/>
      <c r="CV132"/>
      <c r="CW132"/>
      <c r="CX132"/>
      <c r="CY132"/>
      <c r="CZ132"/>
      <c r="DA132"/>
      <c r="DB132"/>
      <c r="DC132"/>
      <c r="DD132"/>
      <c r="DE132"/>
      <c r="DF132"/>
      <c r="DG132"/>
      <c r="DH132"/>
      <c r="DI132"/>
      <c r="DJ132"/>
      <c r="DK132"/>
      <c r="DL132"/>
      <c r="DM132"/>
      <c r="DN132"/>
      <c r="DO132"/>
      <c r="DP132"/>
      <c r="DQ132"/>
      <c r="DR132"/>
      <c r="DS132"/>
      <c r="DT132"/>
      <c r="DU132"/>
      <c r="DV132"/>
      <c r="DW132"/>
      <c r="DX132"/>
      <c r="DY132"/>
      <c r="DZ132"/>
      <c r="EA132"/>
      <c r="EB132"/>
      <c r="EC132"/>
      <c r="ED132"/>
      <c r="EE132"/>
      <c r="EF132"/>
      <c r="EG132"/>
      <c r="EH132"/>
      <c r="EI132"/>
      <c r="EJ132"/>
      <c r="EK132"/>
      <c r="EL132"/>
      <c r="EM132"/>
      <c r="EN132"/>
      <c r="EO132"/>
      <c r="EP132"/>
      <c r="EQ132"/>
      <c r="ER132"/>
      <c r="ES132"/>
      <c r="ET132"/>
      <c r="EU132"/>
      <c r="EV132"/>
      <c r="EW132"/>
      <c r="EX132"/>
      <c r="EY132"/>
      <c r="EZ132"/>
      <c r="FA132"/>
      <c r="FB132"/>
      <c r="FC132"/>
      <c r="FD132"/>
      <c r="FE132"/>
      <c r="FF132"/>
      <c r="FG132"/>
      <c r="FH132"/>
      <c r="FI132"/>
      <c r="FJ132"/>
      <c r="FK132"/>
      <c r="FL132"/>
      <c r="FM132"/>
      <c r="FN132"/>
      <c r="FO132"/>
      <c r="FP132"/>
      <c r="FQ132"/>
      <c r="FR132"/>
      <c r="FS132"/>
      <c r="FT132"/>
      <c r="FU132"/>
      <c r="FV132"/>
      <c r="FW132"/>
      <c r="FX132"/>
      <c r="FY132"/>
      <c r="FZ132"/>
      <c r="GA132"/>
      <c r="GB132"/>
      <c r="GC132"/>
      <c r="GD132"/>
      <c r="GE132"/>
      <c r="GF132"/>
      <c r="GG132"/>
      <c r="GH132"/>
      <c r="GI132"/>
      <c r="GJ132"/>
      <c r="GK132"/>
      <c r="GL132"/>
      <c r="GM132"/>
      <c r="GN132"/>
      <c r="GO132"/>
      <c r="GP132"/>
      <c r="GQ132"/>
      <c r="GR132"/>
      <c r="GS132"/>
      <c r="GT132"/>
      <c r="GU132"/>
      <c r="GV132"/>
      <c r="GW132"/>
      <c r="GX132"/>
      <c r="GY132"/>
      <c r="GZ132"/>
      <c r="HA132"/>
      <c r="HB132"/>
      <c r="HC132"/>
      <c r="HD132"/>
      <c r="HE132"/>
      <c r="HF132"/>
      <c r="HG132"/>
      <c r="HH132"/>
      <c r="HI132"/>
      <c r="HJ132"/>
      <c r="HK132"/>
      <c r="HL132"/>
      <c r="HM132"/>
      <c r="HN132"/>
      <c r="HO132"/>
      <c r="HP132"/>
      <c r="HQ132"/>
      <c r="HR132"/>
      <c r="HS132"/>
      <c r="HT132"/>
      <c r="HU132"/>
      <c r="HV132"/>
      <c r="HW132"/>
      <c r="HX132"/>
      <c r="HY132"/>
      <c r="HZ132"/>
      <c r="IA132"/>
      <c r="IB132"/>
      <c r="IC132"/>
      <c r="ID132"/>
      <c r="IE132"/>
      <c r="IF132"/>
      <c r="IG132"/>
      <c r="IH132"/>
      <c r="II132"/>
      <c r="IJ132"/>
      <c r="IK132"/>
      <c r="IL132"/>
      <c r="IM132"/>
      <c r="IN132"/>
      <c r="IO132"/>
      <c r="IP132"/>
      <c r="IQ132"/>
      <c r="IR132"/>
      <c r="IS132"/>
      <c r="IT132"/>
      <c r="IU132"/>
      <c r="IV132"/>
      <c r="IW132"/>
      <c r="IX132"/>
      <c r="IY132"/>
      <c r="IZ132"/>
      <c r="JA132"/>
      <c r="JB132"/>
      <c r="JC132"/>
      <c r="JD132"/>
      <c r="JE132"/>
      <c r="JF132"/>
      <c r="JG132"/>
      <c r="JH132"/>
      <c r="JI132"/>
      <c r="JJ132"/>
      <c r="JK132"/>
      <c r="JL132"/>
      <c r="JM132"/>
      <c r="JN132"/>
      <c r="JO132"/>
      <c r="JP132"/>
      <c r="JQ132"/>
      <c r="JR132"/>
      <c r="JS132"/>
      <c r="JT132"/>
      <c r="JU132"/>
      <c r="JV132"/>
      <c r="JW132"/>
      <c r="JX132"/>
      <c r="JY132"/>
      <c r="JZ132"/>
      <c r="KA132"/>
      <c r="KB132"/>
      <c r="KC132"/>
      <c r="KD132"/>
      <c r="KE132"/>
      <c r="KF132"/>
      <c r="KG132"/>
      <c r="KH132"/>
      <c r="KI132"/>
      <c r="KJ132"/>
      <c r="KK132"/>
      <c r="KL132"/>
      <c r="KM132"/>
      <c r="KN132"/>
      <c r="KO132"/>
      <c r="KP132"/>
      <c r="KQ132"/>
      <c r="KR132"/>
      <c r="KS132"/>
      <c r="KT132"/>
      <c r="KU132"/>
      <c r="KV132"/>
      <c r="KW132"/>
      <c r="KX132"/>
      <c r="KY132"/>
      <c r="KZ132"/>
      <c r="LA132"/>
      <c r="LB132"/>
      <c r="LC132"/>
      <c r="LD132"/>
      <c r="LE132"/>
      <c r="LF132"/>
      <c r="LG132"/>
      <c r="LH132"/>
      <c r="LI132"/>
      <c r="LJ132"/>
      <c r="LK132"/>
      <c r="LL132"/>
      <c r="LM132"/>
      <c r="LN132"/>
      <c r="LO132"/>
      <c r="LP132"/>
      <c r="LQ132"/>
      <c r="LR132"/>
      <c r="LS132"/>
      <c r="LT132"/>
      <c r="LU132"/>
      <c r="LV132"/>
      <c r="LW132"/>
      <c r="LX132"/>
      <c r="LY132"/>
      <c r="LZ132"/>
      <c r="MA132"/>
      <c r="MB132"/>
      <c r="MC132"/>
      <c r="MD132"/>
      <c r="ME132"/>
      <c r="MF132"/>
      <c r="MG132"/>
      <c r="MH132"/>
      <c r="MI132"/>
      <c r="MJ132"/>
      <c r="MK132"/>
      <c r="ML132"/>
      <c r="MM132"/>
      <c r="MN132"/>
      <c r="MO132"/>
      <c r="MP132"/>
      <c r="MQ132"/>
      <c r="MR132"/>
      <c r="MS132"/>
      <c r="MT132"/>
      <c r="MU132"/>
      <c r="MV132"/>
      <c r="MW132"/>
      <c r="MX132"/>
      <c r="MY132"/>
      <c r="MZ132"/>
      <c r="NA132"/>
      <c r="NB132"/>
      <c r="NC132"/>
      <c r="ND132"/>
      <c r="NE132"/>
      <c r="NF132"/>
      <c r="NG132"/>
      <c r="NH132"/>
      <c r="NI132"/>
      <c r="NJ132"/>
      <c r="NK132"/>
      <c r="NL132"/>
      <c r="NM132"/>
      <c r="NN132"/>
      <c r="NO132"/>
      <c r="NP132"/>
      <c r="NQ132"/>
      <c r="NR132"/>
      <c r="NS132"/>
      <c r="NT132"/>
      <c r="NU132"/>
      <c r="NV132"/>
      <c r="NW132"/>
      <c r="NX132"/>
      <c r="NY132"/>
      <c r="NZ132"/>
      <c r="OA132"/>
      <c r="OB132"/>
      <c r="OC132"/>
      <c r="OD132"/>
      <c r="OE132"/>
      <c r="OF132"/>
      <c r="OG132"/>
      <c r="OH132"/>
      <c r="OI132"/>
      <c r="OJ132"/>
      <c r="OK132"/>
      <c r="OL132"/>
      <c r="OM132"/>
      <c r="ON132"/>
      <c r="OO132"/>
      <c r="OP132"/>
      <c r="OQ132"/>
      <c r="OR132"/>
      <c r="OS132"/>
      <c r="OT132"/>
      <c r="OU132"/>
      <c r="OV132"/>
      <c r="OW132"/>
      <c r="OX132"/>
      <c r="OY132"/>
      <c r="OZ132"/>
      <c r="PA132"/>
      <c r="PB132"/>
      <c r="PC132"/>
      <c r="PD132"/>
      <c r="PE132"/>
      <c r="PF132"/>
      <c r="PG132"/>
      <c r="PH132"/>
      <c r="PI132"/>
      <c r="PJ132"/>
      <c r="PK132"/>
      <c r="PL132"/>
      <c r="PM132"/>
      <c r="PN132"/>
      <c r="PO132"/>
      <c r="PP132"/>
      <c r="PQ132"/>
      <c r="PR132"/>
      <c r="PS132"/>
      <c r="PT132"/>
      <c r="PU132"/>
      <c r="PV132"/>
      <c r="PW132"/>
      <c r="PX132"/>
      <c r="PY132"/>
      <c r="PZ132"/>
      <c r="QA132"/>
      <c r="QB132"/>
      <c r="QC132"/>
      <c r="QD132"/>
      <c r="QE132"/>
      <c r="QF132"/>
      <c r="QG132"/>
      <c r="QH132"/>
      <c r="QI132"/>
      <c r="QJ132"/>
      <c r="QK132"/>
      <c r="QL132"/>
      <c r="QM132"/>
      <c r="QN132"/>
      <c r="QO132"/>
      <c r="QP132"/>
      <c r="QQ132"/>
      <c r="QR132"/>
      <c r="QS132"/>
      <c r="QT132"/>
      <c r="QU132"/>
      <c r="QV132"/>
      <c r="QW132"/>
      <c r="QX132"/>
      <c r="QY132"/>
      <c r="QZ132"/>
      <c r="RA132"/>
      <c r="RB132"/>
      <c r="RC132"/>
      <c r="RD132"/>
      <c r="RE132"/>
      <c r="RF132"/>
      <c r="RG132"/>
      <c r="RH132"/>
      <c r="RI132"/>
      <c r="RJ132"/>
      <c r="RK132"/>
      <c r="RL132"/>
      <c r="RM132"/>
      <c r="RN132"/>
      <c r="RO132"/>
      <c r="RP132"/>
      <c r="RQ132"/>
      <c r="RR132"/>
      <c r="RS132"/>
      <c r="RT132"/>
      <c r="RU132"/>
      <c r="RV132"/>
      <c r="RW132"/>
      <c r="RX132"/>
      <c r="RY132"/>
      <c r="RZ132"/>
      <c r="SA132"/>
      <c r="SB132"/>
      <c r="SC132"/>
      <c r="SD132"/>
      <c r="SE132"/>
      <c r="SF132"/>
      <c r="SG132"/>
      <c r="SH132"/>
      <c r="SI132"/>
      <c r="SJ132"/>
      <c r="SK132"/>
      <c r="SL132"/>
      <c r="SM132"/>
      <c r="SN132"/>
      <c r="SO132"/>
      <c r="SP132"/>
      <c r="SQ132"/>
      <c r="SR132"/>
      <c r="SS132"/>
      <c r="ST132"/>
      <c r="SU132"/>
      <c r="SV132"/>
      <c r="SW132"/>
      <c r="SX132"/>
      <c r="SY132"/>
      <c r="SZ132"/>
      <c r="TA132"/>
      <c r="TB132"/>
      <c r="TC132"/>
      <c r="TD132"/>
      <c r="TE132"/>
      <c r="TF132"/>
      <c r="TG132"/>
      <c r="TH132"/>
      <c r="TI132"/>
      <c r="TJ132"/>
      <c r="TK132"/>
      <c r="TL132"/>
      <c r="TM132"/>
      <c r="TN132"/>
      <c r="TO132"/>
      <c r="TP132"/>
      <c r="TQ132"/>
      <c r="TR132"/>
      <c r="TS132"/>
      <c r="TT132"/>
      <c r="TU132"/>
      <c r="TV132"/>
      <c r="TW132"/>
      <c r="TX132"/>
      <c r="TY132"/>
      <c r="TZ132"/>
      <c r="UA132"/>
      <c r="UB132"/>
      <c r="UC132"/>
      <c r="UD132"/>
      <c r="UE132"/>
      <c r="UF132"/>
      <c r="UG132"/>
      <c r="UH132"/>
      <c r="UI132"/>
      <c r="UJ132"/>
      <c r="UK132"/>
      <c r="UL132"/>
      <c r="UM132"/>
      <c r="UN132"/>
      <c r="UO132"/>
      <c r="UP132"/>
      <c r="UQ132"/>
      <c r="UR132"/>
      <c r="US132"/>
      <c r="UT132"/>
      <c r="UU132"/>
      <c r="UV132"/>
      <c r="UW132"/>
      <c r="UX132"/>
      <c r="UY132"/>
      <c r="UZ132"/>
      <c r="VA132"/>
      <c r="VB132"/>
      <c r="VC132"/>
      <c r="VD132"/>
      <c r="VE132"/>
      <c r="VF132"/>
      <c r="VG132"/>
      <c r="VH132"/>
      <c r="VI132"/>
      <c r="VJ132"/>
      <c r="VK132"/>
      <c r="VL132"/>
      <c r="VM132"/>
      <c r="VN132"/>
      <c r="VO132"/>
      <c r="VP132"/>
      <c r="VQ132"/>
      <c r="VR132"/>
      <c r="VS132"/>
      <c r="VT132"/>
      <c r="VU132"/>
      <c r="VV132"/>
      <c r="VW132"/>
      <c r="VX132"/>
      <c r="VY132"/>
      <c r="VZ132"/>
      <c r="WA132"/>
      <c r="WB132"/>
      <c r="WC132"/>
      <c r="WD132"/>
      <c r="WE132"/>
      <c r="WF132"/>
      <c r="WG132"/>
      <c r="WH132"/>
      <c r="WI132"/>
      <c r="WJ132"/>
      <c r="WK132"/>
      <c r="WL132"/>
      <c r="WM132"/>
      <c r="WN132"/>
      <c r="WO132"/>
      <c r="WP132"/>
      <c r="WQ132"/>
      <c r="WR132"/>
      <c r="WS132"/>
      <c r="WT132"/>
      <c r="WU132"/>
      <c r="WV132"/>
      <c r="WW132"/>
      <c r="WX132"/>
      <c r="WY132"/>
      <c r="WZ132"/>
      <c r="XA132"/>
      <c r="XB132"/>
      <c r="XC132"/>
      <c r="XD132"/>
      <c r="XE132"/>
      <c r="XF132"/>
      <c r="XG132"/>
      <c r="XH132"/>
      <c r="XI132"/>
      <c r="XJ132"/>
      <c r="XK132"/>
      <c r="XL132"/>
      <c r="XM132"/>
      <c r="XN132"/>
      <c r="XO132"/>
      <c r="XP132"/>
      <c r="XQ132"/>
      <c r="XR132"/>
      <c r="XS132"/>
      <c r="XT132"/>
      <c r="XU132"/>
      <c r="XV132"/>
      <c r="XW132"/>
      <c r="XX132"/>
      <c r="XY132"/>
      <c r="XZ132"/>
      <c r="YA132"/>
      <c r="YB132"/>
      <c r="YC132"/>
      <c r="YD132"/>
      <c r="YE132"/>
      <c r="YF132"/>
      <c r="YG132"/>
      <c r="YH132"/>
      <c r="YI132"/>
      <c r="YJ132"/>
      <c r="YK132"/>
      <c r="YL132"/>
      <c r="YM132"/>
      <c r="YN132"/>
      <c r="YO132"/>
      <c r="YP132"/>
      <c r="YQ132"/>
      <c r="YR132"/>
      <c r="YS132"/>
      <c r="YT132"/>
      <c r="YU132"/>
      <c r="YV132"/>
      <c r="YW132"/>
      <c r="YX132"/>
      <c r="YY132"/>
      <c r="YZ132"/>
      <c r="ZA132"/>
      <c r="ZB132"/>
      <c r="ZC132"/>
      <c r="ZD132"/>
      <c r="ZE132"/>
      <c r="ZF132"/>
      <c r="ZG132"/>
      <c r="ZH132"/>
      <c r="ZI132"/>
      <c r="ZJ132"/>
      <c r="ZK132"/>
      <c r="ZL132"/>
      <c r="ZM132"/>
      <c r="ZN132"/>
      <c r="ZO132"/>
      <c r="ZP132"/>
      <c r="ZQ132"/>
      <c r="ZR132"/>
      <c r="ZS132"/>
      <c r="ZT132"/>
      <c r="ZU132"/>
      <c r="ZV132"/>
      <c r="ZW132"/>
      <c r="ZX132"/>
      <c r="ZY132"/>
      <c r="ZZ132"/>
      <c r="AAA132"/>
      <c r="AAB132"/>
      <c r="AAC132"/>
      <c r="AAD132"/>
      <c r="AAE132"/>
      <c r="AAF132"/>
      <c r="AAG132"/>
      <c r="AAH132"/>
      <c r="AAI132"/>
      <c r="AAJ132"/>
      <c r="AAK132"/>
      <c r="AAL132"/>
      <c r="AAM132"/>
      <c r="AAN132"/>
      <c r="AAO132"/>
      <c r="AAP132"/>
      <c r="AAQ132"/>
      <c r="AAR132"/>
      <c r="AAS132"/>
      <c r="AAT132"/>
      <c r="AAU132"/>
      <c r="AAV132"/>
      <c r="AAW132"/>
      <c r="AAX132"/>
      <c r="AAY132"/>
      <c r="AAZ132"/>
      <c r="ABA132"/>
      <c r="ABB132"/>
      <c r="ABC132"/>
      <c r="ABD132"/>
      <c r="ABE132"/>
      <c r="ABF132"/>
      <c r="ABG132"/>
      <c r="ABH132"/>
      <c r="ABI132"/>
      <c r="ABJ132"/>
      <c r="ABK132"/>
      <c r="ABL132"/>
      <c r="ABM132"/>
      <c r="ABN132"/>
      <c r="ABO132"/>
      <c r="ABP132"/>
      <c r="ABQ132"/>
      <c r="ABR132"/>
      <c r="ABS132"/>
      <c r="ABT132"/>
      <c r="ABU132"/>
      <c r="ABV132"/>
      <c r="ABW132"/>
      <c r="ABX132"/>
      <c r="ABY132"/>
      <c r="ABZ132"/>
      <c r="ACA132"/>
      <c r="ACB132"/>
      <c r="ACC132"/>
      <c r="ACD132"/>
      <c r="ACE132"/>
      <c r="ACF132"/>
      <c r="ACG132"/>
      <c r="ACH132"/>
      <c r="ACI132"/>
      <c r="ACJ132"/>
      <c r="ACK132"/>
      <c r="ACL132"/>
      <c r="ACM132"/>
      <c r="ACN132"/>
      <c r="ACO132"/>
      <c r="ACP132"/>
      <c r="ACQ132"/>
      <c r="ACR132"/>
      <c r="ACS132"/>
      <c r="ACT132"/>
      <c r="ACU132"/>
      <c r="ACV132"/>
      <c r="ACW132"/>
      <c r="ACX132"/>
      <c r="ACY132"/>
      <c r="ACZ132"/>
      <c r="ADA132"/>
      <c r="ADB132"/>
      <c r="ADC132"/>
      <c r="ADD132"/>
      <c r="ADE132"/>
      <c r="ADF132"/>
      <c r="ADG132"/>
      <c r="ADH132"/>
      <c r="ADI132"/>
      <c r="ADJ132"/>
      <c r="ADK132"/>
      <c r="ADL132"/>
      <c r="ADM132"/>
      <c r="ADN132"/>
      <c r="ADO132"/>
      <c r="ADP132"/>
      <c r="ADQ132"/>
      <c r="ADR132"/>
      <c r="ADS132"/>
      <c r="ADT132"/>
      <c r="ADU132"/>
      <c r="ADV132"/>
      <c r="ADW132"/>
      <c r="ADX132"/>
      <c r="ADY132"/>
      <c r="ADZ132"/>
      <c r="AEA132"/>
      <c r="AEB132"/>
      <c r="AEC132"/>
      <c r="AED132"/>
      <c r="AEE132"/>
      <c r="AEF132"/>
      <c r="AEG132"/>
      <c r="AEH132"/>
      <c r="AEI132"/>
      <c r="AEJ132"/>
      <c r="AEK132"/>
      <c r="AEL132"/>
      <c r="AEM132"/>
      <c r="AEN132"/>
      <c r="AEO132"/>
      <c r="AEP132"/>
      <c r="AEQ132"/>
      <c r="AER132"/>
      <c r="AES132"/>
      <c r="AET132"/>
      <c r="AEU132"/>
      <c r="AEV132"/>
      <c r="AEW132"/>
      <c r="AEX132"/>
      <c r="AEY132"/>
      <c r="AEZ132"/>
      <c r="AFA132"/>
      <c r="AFB132"/>
      <c r="AFC132"/>
      <c r="AFD132"/>
      <c r="AFE132"/>
      <c r="AFF132"/>
      <c r="AFG132"/>
      <c r="AFH132"/>
      <c r="AFI132"/>
      <c r="AFJ132"/>
      <c r="AFK132"/>
      <c r="AFL132"/>
      <c r="AFM132"/>
      <c r="AFN132"/>
      <c r="AFO132"/>
      <c r="AFP132"/>
      <c r="AFQ132"/>
      <c r="AFR132"/>
      <c r="AFS132"/>
      <c r="AFT132"/>
      <c r="AFU132"/>
      <c r="AFV132"/>
      <c r="AFW132"/>
      <c r="AFX132"/>
      <c r="AFY132"/>
      <c r="AFZ132"/>
      <c r="AGA132"/>
      <c r="AGB132"/>
      <c r="AGC132"/>
      <c r="AGD132"/>
      <c r="AGE132"/>
      <c r="AGF132"/>
      <c r="AGG132"/>
      <c r="AGH132"/>
      <c r="AGI132"/>
      <c r="AGJ132"/>
      <c r="AGK132"/>
      <c r="AGL132"/>
      <c r="AGM132"/>
      <c r="AGN132"/>
      <c r="AGO132"/>
      <c r="AGP132"/>
      <c r="AGQ132"/>
      <c r="AGR132"/>
      <c r="AGS132"/>
      <c r="AGT132"/>
      <c r="AGU132"/>
      <c r="AGV132"/>
      <c r="AGW132"/>
      <c r="AGX132"/>
      <c r="AGY132"/>
      <c r="AGZ132"/>
      <c r="AHA132"/>
      <c r="AHB132"/>
      <c r="AHC132"/>
      <c r="AHD132"/>
      <c r="AHE132"/>
      <c r="AHF132"/>
      <c r="AHG132"/>
      <c r="AHH132"/>
      <c r="AHI132"/>
      <c r="AHJ132"/>
      <c r="AHK132"/>
      <c r="AHL132"/>
      <c r="AHM132"/>
      <c r="AHN132"/>
      <c r="AHO132"/>
      <c r="AHP132"/>
      <c r="AHQ132"/>
      <c r="AHR132"/>
      <c r="AHS132"/>
      <c r="AHT132"/>
      <c r="AHU132"/>
      <c r="AHV132"/>
      <c r="AHW132"/>
      <c r="AHX132"/>
      <c r="AHY132"/>
      <c r="AHZ132"/>
      <c r="AIA132"/>
      <c r="AIB132"/>
      <c r="AIC132"/>
      <c r="AID132"/>
      <c r="AIE132"/>
      <c r="AIF132"/>
      <c r="AIG132"/>
      <c r="AIH132"/>
      <c r="AII132"/>
      <c r="AIJ132"/>
      <c r="AIK132"/>
      <c r="AIL132"/>
      <c r="AIM132"/>
      <c r="AIN132"/>
      <c r="AIO132"/>
      <c r="AIP132"/>
      <c r="AIQ132"/>
      <c r="AIR132"/>
      <c r="AIS132"/>
      <c r="AIT132"/>
      <c r="AIU132"/>
      <c r="AIV132"/>
      <c r="AIW132"/>
      <c r="AIX132"/>
      <c r="AIY132"/>
      <c r="AIZ132"/>
      <c r="AJA132"/>
      <c r="AJB132"/>
      <c r="AJC132"/>
      <c r="AJD132"/>
      <c r="AJE132"/>
      <c r="AJF132"/>
      <c r="AJG132"/>
      <c r="AJH132"/>
      <c r="AJI132"/>
      <c r="AJJ132"/>
      <c r="AJK132"/>
      <c r="AJL132"/>
      <c r="AJM132"/>
      <c r="AJN132"/>
      <c r="AJO132"/>
      <c r="AJP132"/>
      <c r="AJQ132"/>
      <c r="AJR132"/>
      <c r="AJS132"/>
      <c r="AJT132"/>
      <c r="AJU132"/>
      <c r="AJV132"/>
      <c r="AJW132"/>
      <c r="AJX132"/>
      <c r="AJY132"/>
      <c r="AJZ132"/>
      <c r="AKA132"/>
      <c r="AKB132"/>
      <c r="AKC132"/>
      <c r="AKD132"/>
      <c r="AKE132"/>
      <c r="AKF132"/>
      <c r="AKG132"/>
      <c r="AKH132"/>
      <c r="AKI132"/>
      <c r="AKJ132"/>
      <c r="AKK132"/>
      <c r="AKL132"/>
      <c r="AKM132"/>
      <c r="AKN132"/>
      <c r="AKO132"/>
      <c r="AKP132"/>
      <c r="AKQ132"/>
      <c r="AKR132"/>
      <c r="AKS132"/>
      <c r="AKT132"/>
      <c r="AKU132"/>
      <c r="AKV132"/>
      <c r="AKW132"/>
      <c r="AKX132"/>
      <c r="AKY132"/>
      <c r="AKZ132"/>
      <c r="ALA132"/>
      <c r="ALB132"/>
      <c r="ALC132"/>
      <c r="ALD132"/>
      <c r="ALE132"/>
      <c r="ALF132"/>
      <c r="ALG132"/>
      <c r="ALH132"/>
      <c r="ALI132"/>
      <c r="ALJ132"/>
      <c r="ALK132"/>
      <c r="ALL132"/>
      <c r="ALM132"/>
      <c r="ALN132"/>
      <c r="ALO132"/>
      <c r="ALP132"/>
      <c r="ALQ132"/>
      <c r="ALR132"/>
      <c r="ALS132"/>
      <c r="ALT132"/>
      <c r="ALU132"/>
      <c r="ALV132"/>
      <c r="ALW132"/>
      <c r="ALX132"/>
      <c r="ALY132"/>
      <c r="ALZ132"/>
      <c r="AMA132"/>
      <c r="AMB132"/>
      <c r="AMC132"/>
      <c r="AMD132"/>
      <c r="AME132"/>
      <c r="AMF132"/>
      <c r="AMG132"/>
      <c r="AMH132"/>
      <c r="AMI132"/>
      <c r="AMJ132"/>
      <c r="AMK132"/>
    </row>
    <row r="133" spans="1:1025" ht="21" customHeight="1" x14ac:dyDescent="0.2">
      <c r="A133" s="35" t="s">
        <v>8</v>
      </c>
      <c r="C133" s="35" t="s">
        <v>8</v>
      </c>
      <c r="D133" s="186"/>
      <c r="E133" s="166" t="s">
        <v>8</v>
      </c>
      <c r="F133" s="186"/>
      <c r="G133" s="166" t="s">
        <v>8</v>
      </c>
      <c r="H133" s="186"/>
      <c r="AC133" s="109"/>
      <c r="AD133" s="109"/>
      <c r="AE133" s="109"/>
      <c r="AF133" s="109"/>
      <c r="AG133" s="109"/>
      <c r="AH133" s="109"/>
      <c r="AI133" s="109"/>
      <c r="AJ133" s="109"/>
      <c r="AK133" s="109"/>
      <c r="AL133" s="109"/>
      <c r="AM133" s="109"/>
      <c r="AN133" s="109"/>
      <c r="AO133" s="109"/>
      <c r="AP133" s="109"/>
      <c r="AQ133" s="109"/>
      <c r="AR133" s="109"/>
      <c r="AS133" s="109"/>
      <c r="AT133" s="109"/>
      <c r="AU133" s="109"/>
      <c r="AV133" s="109"/>
      <c r="AW133" s="109"/>
      <c r="AX133" s="109"/>
      <c r="AY133" s="109"/>
      <c r="AZ133" s="109"/>
      <c r="BA133" s="109"/>
      <c r="BB133" s="109"/>
      <c r="BC133" s="109"/>
      <c r="BD133"/>
      <c r="BE133"/>
      <c r="BF133"/>
      <c r="BG133"/>
      <c r="BH133"/>
      <c r="BI133"/>
      <c r="BJ133"/>
      <c r="BK133"/>
      <c r="BL133"/>
      <c r="BM133"/>
      <c r="BN133"/>
      <c r="BO133"/>
      <c r="BP133"/>
      <c r="BQ133"/>
      <c r="BR133"/>
      <c r="BS133"/>
      <c r="BT133"/>
      <c r="BU133"/>
      <c r="BV133"/>
      <c r="BW133"/>
      <c r="BX133"/>
      <c r="BY133"/>
      <c r="BZ133"/>
      <c r="CA133"/>
      <c r="CB133"/>
      <c r="CC133"/>
      <c r="CD133"/>
      <c r="CE133"/>
      <c r="CF133"/>
      <c r="CG133"/>
      <c r="CH133"/>
      <c r="CI133"/>
      <c r="CJ133"/>
      <c r="CK133"/>
      <c r="CL133"/>
      <c r="CM133"/>
      <c r="CN133"/>
      <c r="CO133"/>
      <c r="CP133"/>
      <c r="CQ133"/>
      <c r="CR133"/>
      <c r="CS133"/>
      <c r="CT133"/>
      <c r="CU133"/>
      <c r="CV133"/>
      <c r="CW133"/>
      <c r="CX133"/>
      <c r="CY133"/>
      <c r="CZ133"/>
      <c r="DA133"/>
      <c r="DB133"/>
      <c r="DC133"/>
      <c r="DD133"/>
      <c r="DE133"/>
      <c r="DF133"/>
      <c r="DG133"/>
      <c r="DH133"/>
      <c r="DI133"/>
      <c r="DJ133"/>
      <c r="DK133"/>
      <c r="DL133"/>
      <c r="DM133"/>
      <c r="DN133"/>
      <c r="DO133"/>
      <c r="DP133"/>
      <c r="DQ133"/>
      <c r="DR133"/>
      <c r="DS133"/>
      <c r="DT133"/>
      <c r="DU133"/>
      <c r="DV133"/>
      <c r="DW133"/>
      <c r="DX133"/>
      <c r="DY133"/>
      <c r="DZ133"/>
      <c r="EA133"/>
      <c r="EB133"/>
      <c r="EC133"/>
      <c r="ED133"/>
      <c r="EE133"/>
      <c r="EF133"/>
      <c r="EG133"/>
      <c r="EH133"/>
      <c r="EI133"/>
      <c r="EJ133"/>
      <c r="EK133"/>
      <c r="EL133"/>
      <c r="EM133"/>
      <c r="EN133"/>
      <c r="EO133"/>
      <c r="EP133"/>
      <c r="EQ133"/>
      <c r="ER133"/>
      <c r="ES133"/>
      <c r="ET133"/>
      <c r="EU133"/>
      <c r="EV133"/>
      <c r="EW133"/>
      <c r="EX133"/>
      <c r="EY133"/>
      <c r="EZ133"/>
      <c r="FA133"/>
      <c r="FB133"/>
      <c r="FC133"/>
      <c r="FD133"/>
      <c r="FE133"/>
      <c r="FF133"/>
      <c r="FG133"/>
      <c r="FH133"/>
      <c r="FI133"/>
      <c r="FJ133"/>
      <c r="FK133"/>
      <c r="FL133"/>
      <c r="FM133"/>
      <c r="FN133"/>
      <c r="FO133"/>
      <c r="FP133"/>
      <c r="FQ133"/>
      <c r="FR133"/>
      <c r="FS133"/>
      <c r="FT133"/>
      <c r="FU133"/>
      <c r="FV133"/>
      <c r="FW133"/>
      <c r="FX133"/>
      <c r="FY133"/>
      <c r="FZ133"/>
      <c r="GA133"/>
      <c r="GB133"/>
      <c r="GC133"/>
      <c r="GD133"/>
      <c r="GE133"/>
      <c r="GF133"/>
      <c r="GG133"/>
      <c r="GH133"/>
      <c r="GI133"/>
      <c r="GJ133"/>
      <c r="GK133"/>
      <c r="GL133"/>
      <c r="GM133"/>
      <c r="GN133"/>
      <c r="GO133"/>
      <c r="GP133"/>
      <c r="GQ133"/>
      <c r="GR133"/>
      <c r="GS133"/>
      <c r="GT133"/>
      <c r="GU133"/>
      <c r="GV133"/>
      <c r="GW133"/>
      <c r="GX133"/>
      <c r="GY133"/>
      <c r="GZ133"/>
      <c r="HA133"/>
      <c r="HB133"/>
      <c r="HC133"/>
      <c r="HD133"/>
      <c r="HE133"/>
      <c r="HF133"/>
      <c r="HG133"/>
      <c r="HH133"/>
      <c r="HI133"/>
      <c r="HJ133"/>
      <c r="HK133"/>
      <c r="HL133"/>
      <c r="HM133"/>
      <c r="HN133"/>
      <c r="HO133"/>
      <c r="HP133"/>
      <c r="HQ133"/>
      <c r="HR133"/>
      <c r="HS133"/>
      <c r="HT133"/>
      <c r="HU133"/>
      <c r="HV133"/>
      <c r="HW133"/>
      <c r="HX133"/>
      <c r="HY133"/>
      <c r="HZ133"/>
      <c r="IA133"/>
      <c r="IB133"/>
      <c r="IC133"/>
      <c r="ID133"/>
      <c r="IE133"/>
      <c r="IF133"/>
      <c r="IG133"/>
      <c r="IH133"/>
      <c r="II133"/>
      <c r="IJ133"/>
      <c r="IK133"/>
      <c r="IL133"/>
      <c r="IM133"/>
      <c r="IN133"/>
      <c r="IO133"/>
      <c r="IP133"/>
      <c r="IQ133"/>
      <c r="IR133"/>
      <c r="IS133"/>
      <c r="IT133"/>
      <c r="IU133"/>
      <c r="IV133"/>
      <c r="IW133"/>
      <c r="IX133"/>
      <c r="IY133"/>
      <c r="IZ133"/>
      <c r="JA133"/>
      <c r="JB133"/>
      <c r="JC133"/>
      <c r="JD133"/>
      <c r="JE133"/>
      <c r="JF133"/>
      <c r="JG133"/>
      <c r="JH133"/>
      <c r="JI133"/>
      <c r="JJ133"/>
      <c r="JK133"/>
      <c r="JL133"/>
      <c r="JM133"/>
      <c r="JN133"/>
      <c r="JO133"/>
      <c r="JP133"/>
      <c r="JQ133"/>
      <c r="JR133"/>
      <c r="JS133"/>
      <c r="JT133"/>
      <c r="JU133"/>
      <c r="JV133"/>
      <c r="JW133"/>
      <c r="JX133"/>
      <c r="JY133"/>
      <c r="JZ133"/>
      <c r="KA133"/>
      <c r="KB133"/>
      <c r="KC133"/>
      <c r="KD133"/>
      <c r="KE133"/>
      <c r="KF133"/>
      <c r="KG133"/>
      <c r="KH133"/>
      <c r="KI133"/>
      <c r="KJ133"/>
      <c r="KK133"/>
      <c r="KL133"/>
      <c r="KM133"/>
      <c r="KN133"/>
      <c r="KO133"/>
      <c r="KP133"/>
      <c r="KQ133"/>
      <c r="KR133"/>
      <c r="KS133"/>
      <c r="KT133"/>
      <c r="KU133"/>
      <c r="KV133"/>
      <c r="KW133"/>
      <c r="KX133"/>
      <c r="KY133"/>
      <c r="KZ133"/>
      <c r="LA133"/>
      <c r="LB133"/>
      <c r="LC133"/>
      <c r="LD133"/>
      <c r="LE133"/>
      <c r="LF133"/>
      <c r="LG133"/>
      <c r="LH133"/>
      <c r="LI133"/>
      <c r="LJ133"/>
      <c r="LK133"/>
      <c r="LL133"/>
      <c r="LM133"/>
      <c r="LN133"/>
      <c r="LO133"/>
      <c r="LP133"/>
      <c r="LQ133"/>
      <c r="LR133"/>
      <c r="LS133"/>
      <c r="LT133"/>
      <c r="LU133"/>
      <c r="LV133"/>
      <c r="LW133"/>
      <c r="LX133"/>
      <c r="LY133"/>
      <c r="LZ133"/>
      <c r="MA133"/>
      <c r="MB133"/>
      <c r="MC133"/>
      <c r="MD133"/>
      <c r="ME133"/>
      <c r="MF133"/>
      <c r="MG133"/>
      <c r="MH133"/>
      <c r="MI133"/>
      <c r="MJ133"/>
      <c r="MK133"/>
      <c r="ML133"/>
      <c r="MM133"/>
      <c r="MN133"/>
      <c r="MO133"/>
      <c r="MP133"/>
      <c r="MQ133"/>
      <c r="MR133"/>
      <c r="MS133"/>
      <c r="MT133"/>
      <c r="MU133"/>
      <c r="MV133"/>
      <c r="MW133"/>
      <c r="MX133"/>
      <c r="MY133"/>
      <c r="MZ133"/>
      <c r="NA133"/>
      <c r="NB133"/>
      <c r="NC133"/>
      <c r="ND133"/>
      <c r="NE133"/>
      <c r="NF133"/>
      <c r="NG133"/>
      <c r="NH133"/>
      <c r="NI133"/>
      <c r="NJ133"/>
      <c r="NK133"/>
      <c r="NL133"/>
      <c r="NM133"/>
      <c r="NN133"/>
      <c r="NO133"/>
      <c r="NP133"/>
      <c r="NQ133"/>
      <c r="NR133"/>
      <c r="NS133"/>
      <c r="NT133"/>
      <c r="NU133"/>
      <c r="NV133"/>
      <c r="NW133"/>
      <c r="NX133"/>
      <c r="NY133"/>
      <c r="NZ133"/>
      <c r="OA133"/>
      <c r="OB133"/>
      <c r="OC133"/>
      <c r="OD133"/>
      <c r="OE133"/>
      <c r="OF133"/>
      <c r="OG133"/>
      <c r="OH133"/>
      <c r="OI133"/>
      <c r="OJ133"/>
      <c r="OK133"/>
      <c r="OL133"/>
      <c r="OM133"/>
      <c r="ON133"/>
      <c r="OO133"/>
      <c r="OP133"/>
      <c r="OQ133"/>
      <c r="OR133"/>
      <c r="OS133"/>
      <c r="OT133"/>
      <c r="OU133"/>
      <c r="OV133"/>
      <c r="OW133"/>
      <c r="OX133"/>
      <c r="OY133"/>
      <c r="OZ133"/>
      <c r="PA133"/>
      <c r="PB133"/>
      <c r="PC133"/>
      <c r="PD133"/>
      <c r="PE133"/>
      <c r="PF133"/>
      <c r="PG133"/>
      <c r="PH133"/>
      <c r="PI133"/>
      <c r="PJ133"/>
      <c r="PK133"/>
      <c r="PL133"/>
      <c r="PM133"/>
      <c r="PN133"/>
      <c r="PO133"/>
      <c r="PP133"/>
      <c r="PQ133"/>
      <c r="PR133"/>
      <c r="PS133"/>
      <c r="PT133"/>
      <c r="PU133"/>
      <c r="PV133"/>
      <c r="PW133"/>
      <c r="PX133"/>
      <c r="PY133"/>
      <c r="PZ133"/>
      <c r="QA133"/>
      <c r="QB133"/>
      <c r="QC133"/>
      <c r="QD133"/>
      <c r="QE133"/>
      <c r="QF133"/>
      <c r="QG133"/>
      <c r="QH133"/>
      <c r="QI133"/>
      <c r="QJ133"/>
      <c r="QK133"/>
      <c r="QL133"/>
      <c r="QM133"/>
      <c r="QN133"/>
      <c r="QO133"/>
      <c r="QP133"/>
      <c r="QQ133"/>
      <c r="QR133"/>
      <c r="QS133"/>
      <c r="QT133"/>
      <c r="QU133"/>
      <c r="QV133"/>
      <c r="QW133"/>
      <c r="QX133"/>
      <c r="QY133"/>
      <c r="QZ133"/>
      <c r="RA133"/>
      <c r="RB133"/>
      <c r="RC133"/>
      <c r="RD133"/>
      <c r="RE133"/>
      <c r="RF133"/>
      <c r="RG133"/>
      <c r="RH133"/>
      <c r="RI133"/>
      <c r="RJ133"/>
      <c r="RK133"/>
      <c r="RL133"/>
      <c r="RM133"/>
      <c r="RN133"/>
      <c r="RO133"/>
      <c r="RP133"/>
      <c r="RQ133"/>
      <c r="RR133"/>
      <c r="RS133"/>
      <c r="RT133"/>
      <c r="RU133"/>
      <c r="RV133"/>
      <c r="RW133"/>
      <c r="RX133"/>
      <c r="RY133"/>
      <c r="RZ133"/>
      <c r="SA133"/>
      <c r="SB133"/>
      <c r="SC133"/>
      <c r="SD133"/>
      <c r="SE133"/>
      <c r="SF133"/>
      <c r="SG133"/>
      <c r="SH133"/>
      <c r="SI133"/>
      <c r="SJ133"/>
      <c r="SK133"/>
      <c r="SL133"/>
      <c r="SM133"/>
      <c r="SN133"/>
      <c r="SO133"/>
      <c r="SP133"/>
      <c r="SQ133"/>
      <c r="SR133"/>
      <c r="SS133"/>
      <c r="ST133"/>
      <c r="SU133"/>
      <c r="SV133"/>
      <c r="SW133"/>
      <c r="SX133"/>
      <c r="SY133"/>
      <c r="SZ133"/>
      <c r="TA133"/>
      <c r="TB133"/>
      <c r="TC133"/>
      <c r="TD133"/>
      <c r="TE133"/>
      <c r="TF133"/>
      <c r="TG133"/>
      <c r="TH133"/>
      <c r="TI133"/>
      <c r="TJ133"/>
      <c r="TK133"/>
      <c r="TL133"/>
      <c r="TM133"/>
      <c r="TN133"/>
      <c r="TO133"/>
      <c r="TP133"/>
      <c r="TQ133"/>
      <c r="TR133"/>
      <c r="TS133"/>
      <c r="TT133"/>
      <c r="TU133"/>
      <c r="TV133"/>
      <c r="TW133"/>
      <c r="TX133"/>
      <c r="TY133"/>
      <c r="TZ133"/>
      <c r="UA133"/>
      <c r="UB133"/>
      <c r="UC133"/>
      <c r="UD133"/>
      <c r="UE133"/>
      <c r="UF133"/>
      <c r="UG133"/>
      <c r="UH133"/>
      <c r="UI133"/>
      <c r="UJ133"/>
      <c r="UK133"/>
      <c r="UL133"/>
      <c r="UM133"/>
      <c r="UN133"/>
      <c r="UO133"/>
      <c r="UP133"/>
      <c r="UQ133"/>
      <c r="UR133"/>
      <c r="US133"/>
      <c r="UT133"/>
      <c r="UU133"/>
      <c r="UV133"/>
      <c r="UW133"/>
      <c r="UX133"/>
      <c r="UY133"/>
      <c r="UZ133"/>
      <c r="VA133"/>
      <c r="VB133"/>
      <c r="VC133"/>
      <c r="VD133"/>
      <c r="VE133"/>
      <c r="VF133"/>
      <c r="VG133"/>
      <c r="VH133"/>
      <c r="VI133"/>
      <c r="VJ133"/>
      <c r="VK133"/>
      <c r="VL133"/>
      <c r="VM133"/>
      <c r="VN133"/>
      <c r="VO133"/>
      <c r="VP133"/>
      <c r="VQ133"/>
      <c r="VR133"/>
      <c r="VS133"/>
      <c r="VT133"/>
      <c r="VU133"/>
      <c r="VV133"/>
      <c r="VW133"/>
      <c r="VX133"/>
      <c r="VY133"/>
      <c r="VZ133"/>
      <c r="WA133"/>
      <c r="WB133"/>
      <c r="WC133"/>
      <c r="WD133"/>
      <c r="WE133"/>
      <c r="WF133"/>
      <c r="WG133"/>
      <c r="WH133"/>
      <c r="WI133"/>
      <c r="WJ133"/>
      <c r="WK133"/>
      <c r="WL133"/>
      <c r="WM133"/>
      <c r="WN133"/>
      <c r="WO133"/>
      <c r="WP133"/>
      <c r="WQ133"/>
      <c r="WR133"/>
      <c r="WS133"/>
      <c r="WT133"/>
      <c r="WU133"/>
      <c r="WV133"/>
      <c r="WW133"/>
      <c r="WX133"/>
      <c r="WY133"/>
      <c r="WZ133"/>
      <c r="XA133"/>
      <c r="XB133"/>
      <c r="XC133"/>
      <c r="XD133"/>
      <c r="XE133"/>
      <c r="XF133"/>
      <c r="XG133"/>
      <c r="XH133"/>
      <c r="XI133"/>
      <c r="XJ133"/>
      <c r="XK133"/>
      <c r="XL133"/>
      <c r="XM133"/>
      <c r="XN133"/>
      <c r="XO133"/>
      <c r="XP133"/>
      <c r="XQ133"/>
      <c r="XR133"/>
      <c r="XS133"/>
      <c r="XT133"/>
      <c r="XU133"/>
      <c r="XV133"/>
      <c r="XW133"/>
      <c r="XX133"/>
      <c r="XY133"/>
      <c r="XZ133"/>
      <c r="YA133"/>
      <c r="YB133"/>
      <c r="YC133"/>
      <c r="YD133"/>
      <c r="YE133"/>
      <c r="YF133"/>
      <c r="YG133"/>
      <c r="YH133"/>
      <c r="YI133"/>
      <c r="YJ133"/>
      <c r="YK133"/>
      <c r="YL133"/>
      <c r="YM133"/>
      <c r="YN133"/>
      <c r="YO133"/>
      <c r="YP133"/>
      <c r="YQ133"/>
      <c r="YR133"/>
      <c r="YS133"/>
      <c r="YT133"/>
      <c r="YU133"/>
      <c r="YV133"/>
      <c r="YW133"/>
      <c r="YX133"/>
      <c r="YY133"/>
      <c r="YZ133"/>
      <c r="ZA133"/>
      <c r="ZB133"/>
      <c r="ZC133"/>
      <c r="ZD133"/>
      <c r="ZE133"/>
      <c r="ZF133"/>
      <c r="ZG133"/>
      <c r="ZH133"/>
      <c r="ZI133"/>
      <c r="ZJ133"/>
      <c r="ZK133"/>
      <c r="ZL133"/>
      <c r="ZM133"/>
      <c r="ZN133"/>
      <c r="ZO133"/>
      <c r="ZP133"/>
      <c r="ZQ133"/>
      <c r="ZR133"/>
      <c r="ZS133"/>
      <c r="ZT133"/>
      <c r="ZU133"/>
      <c r="ZV133"/>
      <c r="ZW133"/>
      <c r="ZX133"/>
      <c r="ZY133"/>
      <c r="ZZ133"/>
      <c r="AAA133"/>
      <c r="AAB133"/>
      <c r="AAC133"/>
      <c r="AAD133"/>
      <c r="AAE133"/>
      <c r="AAF133"/>
      <c r="AAG133"/>
      <c r="AAH133"/>
      <c r="AAI133"/>
      <c r="AAJ133"/>
      <c r="AAK133"/>
      <c r="AAL133"/>
      <c r="AAM133"/>
      <c r="AAN133"/>
      <c r="AAO133"/>
      <c r="AAP133"/>
      <c r="AAQ133"/>
      <c r="AAR133"/>
      <c r="AAS133"/>
      <c r="AAT133"/>
      <c r="AAU133"/>
      <c r="AAV133"/>
      <c r="AAW133"/>
      <c r="AAX133"/>
      <c r="AAY133"/>
      <c r="AAZ133"/>
      <c r="ABA133"/>
      <c r="ABB133"/>
      <c r="ABC133"/>
      <c r="ABD133"/>
      <c r="ABE133"/>
      <c r="ABF133"/>
      <c r="ABG133"/>
      <c r="ABH133"/>
      <c r="ABI133"/>
      <c r="ABJ133"/>
      <c r="ABK133"/>
      <c r="ABL133"/>
      <c r="ABM133"/>
      <c r="ABN133"/>
      <c r="ABO133"/>
      <c r="ABP133"/>
      <c r="ABQ133"/>
      <c r="ABR133"/>
      <c r="ABS133"/>
      <c r="ABT133"/>
      <c r="ABU133"/>
      <c r="ABV133"/>
      <c r="ABW133"/>
      <c r="ABX133"/>
      <c r="ABY133"/>
      <c r="ABZ133"/>
      <c r="ACA133"/>
      <c r="ACB133"/>
      <c r="ACC133"/>
      <c r="ACD133"/>
      <c r="ACE133"/>
      <c r="ACF133"/>
      <c r="ACG133"/>
      <c r="ACH133"/>
      <c r="ACI133"/>
      <c r="ACJ133"/>
      <c r="ACK133"/>
      <c r="ACL133"/>
      <c r="ACM133"/>
      <c r="ACN133"/>
      <c r="ACO133"/>
      <c r="ACP133"/>
      <c r="ACQ133"/>
      <c r="ACR133"/>
      <c r="ACS133"/>
      <c r="ACT133"/>
      <c r="ACU133"/>
      <c r="ACV133"/>
      <c r="ACW133"/>
      <c r="ACX133"/>
      <c r="ACY133"/>
      <c r="ACZ133"/>
      <c r="ADA133"/>
      <c r="ADB133"/>
      <c r="ADC133"/>
      <c r="ADD133"/>
      <c r="ADE133"/>
      <c r="ADF133"/>
      <c r="ADG133"/>
      <c r="ADH133"/>
      <c r="ADI133"/>
      <c r="ADJ133"/>
      <c r="ADK133"/>
      <c r="ADL133"/>
      <c r="ADM133"/>
      <c r="ADN133"/>
      <c r="ADO133"/>
      <c r="ADP133"/>
      <c r="ADQ133"/>
      <c r="ADR133"/>
      <c r="ADS133"/>
      <c r="ADT133"/>
      <c r="ADU133"/>
      <c r="ADV133"/>
      <c r="ADW133"/>
      <c r="ADX133"/>
      <c r="ADY133"/>
      <c r="ADZ133"/>
      <c r="AEA133"/>
      <c r="AEB133"/>
      <c r="AEC133"/>
      <c r="AED133"/>
      <c r="AEE133"/>
      <c r="AEF133"/>
      <c r="AEG133"/>
      <c r="AEH133"/>
      <c r="AEI133"/>
      <c r="AEJ133"/>
      <c r="AEK133"/>
      <c r="AEL133"/>
      <c r="AEM133"/>
      <c r="AEN133"/>
      <c r="AEO133"/>
      <c r="AEP133"/>
      <c r="AEQ133"/>
      <c r="AER133"/>
      <c r="AES133"/>
      <c r="AET133"/>
      <c r="AEU133"/>
      <c r="AEV133"/>
      <c r="AEW133"/>
      <c r="AEX133"/>
      <c r="AEY133"/>
      <c r="AEZ133"/>
      <c r="AFA133"/>
      <c r="AFB133"/>
      <c r="AFC133"/>
      <c r="AFD133"/>
      <c r="AFE133"/>
      <c r="AFF133"/>
      <c r="AFG133"/>
      <c r="AFH133"/>
      <c r="AFI133"/>
      <c r="AFJ133"/>
      <c r="AFK133"/>
      <c r="AFL133"/>
      <c r="AFM133"/>
      <c r="AFN133"/>
      <c r="AFO133"/>
      <c r="AFP133"/>
      <c r="AFQ133"/>
      <c r="AFR133"/>
      <c r="AFS133"/>
      <c r="AFT133"/>
      <c r="AFU133"/>
      <c r="AFV133"/>
      <c r="AFW133"/>
      <c r="AFX133"/>
      <c r="AFY133"/>
      <c r="AFZ133"/>
      <c r="AGA133"/>
      <c r="AGB133"/>
      <c r="AGC133"/>
      <c r="AGD133"/>
      <c r="AGE133"/>
      <c r="AGF133"/>
      <c r="AGG133"/>
      <c r="AGH133"/>
      <c r="AGI133"/>
      <c r="AGJ133"/>
      <c r="AGK133"/>
      <c r="AGL133"/>
      <c r="AGM133"/>
      <c r="AGN133"/>
      <c r="AGO133"/>
      <c r="AGP133"/>
      <c r="AGQ133"/>
      <c r="AGR133"/>
      <c r="AGS133"/>
      <c r="AGT133"/>
      <c r="AGU133"/>
      <c r="AGV133"/>
      <c r="AGW133"/>
      <c r="AGX133"/>
      <c r="AGY133"/>
      <c r="AGZ133"/>
      <c r="AHA133"/>
      <c r="AHB133"/>
      <c r="AHC133"/>
      <c r="AHD133"/>
      <c r="AHE133"/>
      <c r="AHF133"/>
      <c r="AHG133"/>
      <c r="AHH133"/>
      <c r="AHI133"/>
      <c r="AHJ133"/>
      <c r="AHK133"/>
      <c r="AHL133"/>
      <c r="AHM133"/>
      <c r="AHN133"/>
      <c r="AHO133"/>
      <c r="AHP133"/>
      <c r="AHQ133"/>
      <c r="AHR133"/>
      <c r="AHS133"/>
      <c r="AHT133"/>
      <c r="AHU133"/>
      <c r="AHV133"/>
      <c r="AHW133"/>
      <c r="AHX133"/>
      <c r="AHY133"/>
      <c r="AHZ133"/>
      <c r="AIA133"/>
      <c r="AIB133"/>
      <c r="AIC133"/>
      <c r="AID133"/>
      <c r="AIE133"/>
      <c r="AIF133"/>
      <c r="AIG133"/>
      <c r="AIH133"/>
      <c r="AII133"/>
      <c r="AIJ133"/>
      <c r="AIK133"/>
      <c r="AIL133"/>
      <c r="AIM133"/>
      <c r="AIN133"/>
      <c r="AIO133"/>
      <c r="AIP133"/>
      <c r="AIQ133"/>
      <c r="AIR133"/>
      <c r="AIS133"/>
      <c r="AIT133"/>
      <c r="AIU133"/>
      <c r="AIV133"/>
      <c r="AIW133"/>
      <c r="AIX133"/>
      <c r="AIY133"/>
      <c r="AIZ133"/>
      <c r="AJA133"/>
      <c r="AJB133"/>
      <c r="AJC133"/>
      <c r="AJD133"/>
      <c r="AJE133"/>
      <c r="AJF133"/>
      <c r="AJG133"/>
      <c r="AJH133"/>
      <c r="AJI133"/>
      <c r="AJJ133"/>
      <c r="AJK133"/>
      <c r="AJL133"/>
      <c r="AJM133"/>
      <c r="AJN133"/>
      <c r="AJO133"/>
      <c r="AJP133"/>
      <c r="AJQ133"/>
      <c r="AJR133"/>
      <c r="AJS133"/>
      <c r="AJT133"/>
      <c r="AJU133"/>
      <c r="AJV133"/>
      <c r="AJW133"/>
      <c r="AJX133"/>
      <c r="AJY133"/>
      <c r="AJZ133"/>
      <c r="AKA133"/>
      <c r="AKB133"/>
      <c r="AKC133"/>
      <c r="AKD133"/>
      <c r="AKE133"/>
      <c r="AKF133"/>
      <c r="AKG133"/>
      <c r="AKH133"/>
      <c r="AKI133"/>
      <c r="AKJ133"/>
      <c r="AKK133"/>
      <c r="AKL133"/>
      <c r="AKM133"/>
      <c r="AKN133"/>
      <c r="AKO133"/>
      <c r="AKP133"/>
      <c r="AKQ133"/>
      <c r="AKR133"/>
      <c r="AKS133"/>
      <c r="AKT133"/>
      <c r="AKU133"/>
      <c r="AKV133"/>
      <c r="AKW133"/>
      <c r="AKX133"/>
      <c r="AKY133"/>
      <c r="AKZ133"/>
      <c r="ALA133"/>
      <c r="ALB133"/>
      <c r="ALC133"/>
      <c r="ALD133"/>
      <c r="ALE133"/>
      <c r="ALF133"/>
      <c r="ALG133"/>
      <c r="ALH133"/>
      <c r="ALI133"/>
      <c r="ALJ133"/>
      <c r="ALK133"/>
      <c r="ALL133"/>
      <c r="ALM133"/>
      <c r="ALN133"/>
      <c r="ALO133"/>
      <c r="ALP133"/>
      <c r="ALQ133"/>
      <c r="ALR133"/>
      <c r="ALS133"/>
      <c r="ALT133"/>
      <c r="ALU133"/>
      <c r="ALV133"/>
      <c r="ALW133"/>
      <c r="ALX133"/>
      <c r="ALY133"/>
      <c r="ALZ133"/>
      <c r="AMA133"/>
      <c r="AMB133"/>
      <c r="AMC133"/>
      <c r="AMD133"/>
      <c r="AME133"/>
      <c r="AMF133"/>
      <c r="AMG133"/>
      <c r="AMH133"/>
      <c r="AMI133"/>
      <c r="AMJ133"/>
      <c r="AMK133"/>
    </row>
    <row r="134" spans="1:1025" ht="21" customHeight="1" x14ac:dyDescent="0.2">
      <c r="A134" s="35" t="s">
        <v>9</v>
      </c>
      <c r="B134" s="51"/>
      <c r="C134" s="35" t="s">
        <v>9</v>
      </c>
      <c r="D134" s="186"/>
      <c r="E134" s="166" t="s">
        <v>9</v>
      </c>
      <c r="F134" s="186"/>
      <c r="G134" s="166" t="s">
        <v>9</v>
      </c>
      <c r="H134" s="186"/>
      <c r="AC134" s="109"/>
      <c r="AD134" s="109"/>
      <c r="AE134" s="109"/>
      <c r="AF134" s="109"/>
      <c r="AG134" s="109"/>
      <c r="AH134" s="109"/>
      <c r="AI134" s="109"/>
      <c r="AJ134" s="109"/>
      <c r="AK134" s="109"/>
      <c r="AL134" s="109"/>
      <c r="AM134" s="109"/>
      <c r="AN134" s="109"/>
      <c r="AO134" s="109"/>
      <c r="AP134" s="109"/>
      <c r="AQ134" s="109"/>
      <c r="AR134" s="109"/>
      <c r="AS134" s="109"/>
      <c r="AT134" s="109"/>
      <c r="AU134" s="109"/>
      <c r="AV134" s="109"/>
      <c r="AW134" s="109"/>
      <c r="AX134" s="109"/>
      <c r="AY134" s="109"/>
      <c r="AZ134" s="109"/>
      <c r="BA134" s="109"/>
      <c r="BB134" s="109"/>
      <c r="BC134" s="109"/>
      <c r="BD134"/>
      <c r="BE134"/>
      <c r="BF134"/>
      <c r="BG134"/>
      <c r="BH134"/>
      <c r="BI134"/>
      <c r="BJ134"/>
      <c r="BK134"/>
      <c r="BL134"/>
      <c r="BM134"/>
      <c r="BN134"/>
      <c r="BO134"/>
      <c r="BP134"/>
      <c r="BQ134"/>
      <c r="BR134"/>
      <c r="BS134"/>
      <c r="BT134"/>
      <c r="BU134"/>
      <c r="BV134"/>
      <c r="BW134"/>
      <c r="BX134"/>
      <c r="BY134"/>
      <c r="BZ134"/>
      <c r="CA134"/>
      <c r="CB134"/>
      <c r="CC134"/>
      <c r="CD134"/>
      <c r="CE134"/>
      <c r="CF134"/>
      <c r="CG134"/>
      <c r="CH134"/>
      <c r="CI134"/>
      <c r="CJ134"/>
      <c r="CK134"/>
      <c r="CL134"/>
      <c r="CM134"/>
      <c r="CN134"/>
      <c r="CO134"/>
      <c r="CP134"/>
      <c r="CQ134"/>
      <c r="CR134"/>
      <c r="CS134"/>
      <c r="CT134"/>
      <c r="CU134"/>
      <c r="CV134"/>
      <c r="CW134"/>
      <c r="CX134"/>
      <c r="CY134"/>
      <c r="CZ134"/>
      <c r="DA134"/>
      <c r="DB134"/>
      <c r="DC134"/>
      <c r="DD134"/>
      <c r="DE134"/>
      <c r="DF134"/>
      <c r="DG134"/>
      <c r="DH134"/>
      <c r="DI134"/>
      <c r="DJ134"/>
      <c r="DK134"/>
      <c r="DL134"/>
      <c r="DM134"/>
      <c r="DN134"/>
      <c r="DO134"/>
      <c r="DP134"/>
      <c r="DQ134"/>
      <c r="DR134"/>
      <c r="DS134"/>
      <c r="DT134"/>
      <c r="DU134"/>
      <c r="DV134"/>
      <c r="DW134"/>
      <c r="DX134"/>
      <c r="DY134"/>
      <c r="DZ134"/>
      <c r="EA134"/>
      <c r="EB134"/>
      <c r="EC134"/>
      <c r="ED134"/>
      <c r="EE134"/>
      <c r="EF134"/>
      <c r="EG134"/>
      <c r="EH134"/>
      <c r="EI134"/>
      <c r="EJ134"/>
      <c r="EK134"/>
      <c r="EL134"/>
      <c r="EM134"/>
      <c r="EN134"/>
      <c r="EO134"/>
      <c r="EP134"/>
      <c r="EQ134"/>
      <c r="ER134"/>
      <c r="ES134"/>
      <c r="ET134"/>
      <c r="EU134"/>
      <c r="EV134"/>
      <c r="EW134"/>
      <c r="EX134"/>
      <c r="EY134"/>
      <c r="EZ134"/>
      <c r="FA134"/>
      <c r="FB134"/>
      <c r="FC134"/>
      <c r="FD134"/>
      <c r="FE134"/>
      <c r="FF134"/>
      <c r="FG134"/>
      <c r="FH134"/>
      <c r="FI134"/>
      <c r="FJ134"/>
      <c r="FK134"/>
      <c r="FL134"/>
      <c r="FM134"/>
      <c r="FN134"/>
      <c r="FO134"/>
      <c r="FP134"/>
      <c r="FQ134"/>
      <c r="FR134"/>
      <c r="FS134"/>
      <c r="FT134"/>
      <c r="FU134"/>
      <c r="FV134"/>
      <c r="FW134"/>
      <c r="FX134"/>
      <c r="FY134"/>
      <c r="FZ134"/>
      <c r="GA134"/>
      <c r="GB134"/>
      <c r="GC134"/>
      <c r="GD134"/>
      <c r="GE134"/>
      <c r="GF134"/>
      <c r="GG134"/>
      <c r="GH134"/>
      <c r="GI134"/>
      <c r="GJ134"/>
      <c r="GK134"/>
      <c r="GL134"/>
      <c r="GM134"/>
      <c r="GN134"/>
      <c r="GO134"/>
      <c r="GP134"/>
      <c r="GQ134"/>
      <c r="GR134"/>
      <c r="GS134"/>
      <c r="GT134"/>
      <c r="GU134"/>
      <c r="GV134"/>
      <c r="GW134"/>
      <c r="GX134"/>
      <c r="GY134"/>
      <c r="GZ134"/>
      <c r="HA134"/>
      <c r="HB134"/>
      <c r="HC134"/>
      <c r="HD134"/>
      <c r="HE134"/>
      <c r="HF134"/>
      <c r="HG134"/>
      <c r="HH134"/>
      <c r="HI134"/>
      <c r="HJ134"/>
      <c r="HK134"/>
      <c r="HL134"/>
      <c r="HM134"/>
      <c r="HN134"/>
      <c r="HO134"/>
      <c r="HP134"/>
      <c r="HQ134"/>
      <c r="HR134"/>
      <c r="HS134"/>
      <c r="HT134"/>
      <c r="HU134"/>
      <c r="HV134"/>
      <c r="HW134"/>
      <c r="HX134"/>
      <c r="HY134"/>
      <c r="HZ134"/>
      <c r="IA134"/>
      <c r="IB134"/>
      <c r="IC134"/>
      <c r="ID134"/>
      <c r="IE134"/>
      <c r="IF134"/>
      <c r="IG134"/>
      <c r="IH134"/>
      <c r="II134"/>
      <c r="IJ134"/>
      <c r="IK134"/>
      <c r="IL134"/>
      <c r="IM134"/>
      <c r="IN134"/>
      <c r="IO134"/>
      <c r="IP134"/>
      <c r="IQ134"/>
      <c r="IR134"/>
      <c r="IS134"/>
      <c r="IT134"/>
      <c r="IU134"/>
      <c r="IV134"/>
      <c r="IW134"/>
      <c r="IX134"/>
      <c r="IY134"/>
      <c r="IZ134"/>
      <c r="JA134"/>
      <c r="JB134"/>
      <c r="JC134"/>
      <c r="JD134"/>
      <c r="JE134"/>
      <c r="JF134"/>
      <c r="JG134"/>
      <c r="JH134"/>
      <c r="JI134"/>
      <c r="JJ134"/>
      <c r="JK134"/>
      <c r="JL134"/>
      <c r="JM134"/>
      <c r="JN134"/>
      <c r="JO134"/>
      <c r="JP134"/>
      <c r="JQ134"/>
      <c r="JR134"/>
      <c r="JS134"/>
      <c r="JT134"/>
      <c r="JU134"/>
      <c r="JV134"/>
      <c r="JW134"/>
      <c r="JX134"/>
      <c r="JY134"/>
      <c r="JZ134"/>
      <c r="KA134"/>
      <c r="KB134"/>
      <c r="KC134"/>
      <c r="KD134"/>
      <c r="KE134"/>
      <c r="KF134"/>
      <c r="KG134"/>
      <c r="KH134"/>
      <c r="KI134"/>
      <c r="KJ134"/>
      <c r="KK134"/>
      <c r="KL134"/>
      <c r="KM134"/>
      <c r="KN134"/>
      <c r="KO134"/>
      <c r="KP134"/>
      <c r="KQ134"/>
      <c r="KR134"/>
      <c r="KS134"/>
      <c r="KT134"/>
      <c r="KU134"/>
      <c r="KV134"/>
      <c r="KW134"/>
      <c r="KX134"/>
      <c r="KY134"/>
      <c r="KZ134"/>
      <c r="LA134"/>
      <c r="LB134"/>
      <c r="LC134"/>
      <c r="LD134"/>
      <c r="LE134"/>
      <c r="LF134"/>
      <c r="LG134"/>
      <c r="LH134"/>
      <c r="LI134"/>
      <c r="LJ134"/>
      <c r="LK134"/>
      <c r="LL134"/>
      <c r="LM134"/>
      <c r="LN134"/>
      <c r="LO134"/>
      <c r="LP134"/>
      <c r="LQ134"/>
      <c r="LR134"/>
      <c r="LS134"/>
      <c r="LT134"/>
      <c r="LU134"/>
      <c r="LV134"/>
      <c r="LW134"/>
      <c r="LX134"/>
      <c r="LY134"/>
      <c r="LZ134"/>
      <c r="MA134"/>
      <c r="MB134"/>
      <c r="MC134"/>
      <c r="MD134"/>
      <c r="ME134"/>
      <c r="MF134"/>
      <c r="MG134"/>
      <c r="MH134"/>
      <c r="MI134"/>
      <c r="MJ134"/>
      <c r="MK134"/>
      <c r="ML134"/>
      <c r="MM134"/>
      <c r="MN134"/>
      <c r="MO134"/>
      <c r="MP134"/>
      <c r="MQ134"/>
      <c r="MR134"/>
      <c r="MS134"/>
      <c r="MT134"/>
      <c r="MU134"/>
      <c r="MV134"/>
      <c r="MW134"/>
      <c r="MX134"/>
      <c r="MY134"/>
      <c r="MZ134"/>
      <c r="NA134"/>
      <c r="NB134"/>
      <c r="NC134"/>
      <c r="ND134"/>
      <c r="NE134"/>
      <c r="NF134"/>
      <c r="NG134"/>
      <c r="NH134"/>
      <c r="NI134"/>
      <c r="NJ134"/>
      <c r="NK134"/>
      <c r="NL134"/>
      <c r="NM134"/>
      <c r="NN134"/>
      <c r="NO134"/>
      <c r="NP134"/>
      <c r="NQ134"/>
      <c r="NR134"/>
      <c r="NS134"/>
      <c r="NT134"/>
      <c r="NU134"/>
      <c r="NV134"/>
      <c r="NW134"/>
      <c r="NX134"/>
      <c r="NY134"/>
      <c r="NZ134"/>
      <c r="OA134"/>
      <c r="OB134"/>
      <c r="OC134"/>
      <c r="OD134"/>
      <c r="OE134"/>
      <c r="OF134"/>
      <c r="OG134"/>
      <c r="OH134"/>
      <c r="OI134"/>
      <c r="OJ134"/>
      <c r="OK134"/>
      <c r="OL134"/>
      <c r="OM134"/>
      <c r="ON134"/>
      <c r="OO134"/>
      <c r="OP134"/>
      <c r="OQ134"/>
      <c r="OR134"/>
      <c r="OS134"/>
      <c r="OT134"/>
      <c r="OU134"/>
      <c r="OV134"/>
      <c r="OW134"/>
      <c r="OX134"/>
      <c r="OY134"/>
      <c r="OZ134"/>
      <c r="PA134"/>
      <c r="PB134"/>
      <c r="PC134"/>
      <c r="PD134"/>
      <c r="PE134"/>
      <c r="PF134"/>
      <c r="PG134"/>
      <c r="PH134"/>
      <c r="PI134"/>
      <c r="PJ134"/>
      <c r="PK134"/>
      <c r="PL134"/>
      <c r="PM134"/>
      <c r="PN134"/>
      <c r="PO134"/>
      <c r="PP134"/>
      <c r="PQ134"/>
      <c r="PR134"/>
      <c r="PS134"/>
      <c r="PT134"/>
      <c r="PU134"/>
      <c r="PV134"/>
      <c r="PW134"/>
      <c r="PX134"/>
      <c r="PY134"/>
      <c r="PZ134"/>
      <c r="QA134"/>
      <c r="QB134"/>
      <c r="QC134"/>
      <c r="QD134"/>
      <c r="QE134"/>
      <c r="QF134"/>
      <c r="QG134"/>
      <c r="QH134"/>
      <c r="QI134"/>
      <c r="QJ134"/>
      <c r="QK134"/>
      <c r="QL134"/>
      <c r="QM134"/>
      <c r="QN134"/>
      <c r="QO134"/>
      <c r="QP134"/>
      <c r="QQ134"/>
      <c r="QR134"/>
      <c r="QS134"/>
      <c r="QT134"/>
      <c r="QU134"/>
      <c r="QV134"/>
      <c r="QW134"/>
      <c r="QX134"/>
      <c r="QY134"/>
      <c r="QZ134"/>
      <c r="RA134"/>
      <c r="RB134"/>
      <c r="RC134"/>
      <c r="RD134"/>
      <c r="RE134"/>
      <c r="RF134"/>
      <c r="RG134"/>
      <c r="RH134"/>
      <c r="RI134"/>
      <c r="RJ134"/>
      <c r="RK134"/>
      <c r="RL134"/>
      <c r="RM134"/>
      <c r="RN134"/>
      <c r="RO134"/>
      <c r="RP134"/>
      <c r="RQ134"/>
      <c r="RR134"/>
      <c r="RS134"/>
      <c r="RT134"/>
      <c r="RU134"/>
      <c r="RV134"/>
      <c r="RW134"/>
      <c r="RX134"/>
      <c r="RY134"/>
      <c r="RZ134"/>
      <c r="SA134"/>
      <c r="SB134"/>
      <c r="SC134"/>
      <c r="SD134"/>
      <c r="SE134"/>
      <c r="SF134"/>
      <c r="SG134"/>
      <c r="SH134"/>
      <c r="SI134"/>
      <c r="SJ134"/>
      <c r="SK134"/>
      <c r="SL134"/>
      <c r="SM134"/>
      <c r="SN134"/>
      <c r="SO134"/>
      <c r="SP134"/>
      <c r="SQ134"/>
      <c r="SR134"/>
      <c r="SS134"/>
      <c r="ST134"/>
      <c r="SU134"/>
      <c r="SV134"/>
      <c r="SW134"/>
      <c r="SX134"/>
      <c r="SY134"/>
      <c r="SZ134"/>
      <c r="TA134"/>
      <c r="TB134"/>
      <c r="TC134"/>
      <c r="TD134"/>
      <c r="TE134"/>
      <c r="TF134"/>
      <c r="TG134"/>
      <c r="TH134"/>
      <c r="TI134"/>
      <c r="TJ134"/>
      <c r="TK134"/>
      <c r="TL134"/>
      <c r="TM134"/>
      <c r="TN134"/>
      <c r="TO134"/>
      <c r="TP134"/>
      <c r="TQ134"/>
      <c r="TR134"/>
      <c r="TS134"/>
      <c r="TT134"/>
      <c r="TU134"/>
      <c r="TV134"/>
      <c r="TW134"/>
      <c r="TX134"/>
      <c r="TY134"/>
      <c r="TZ134"/>
      <c r="UA134"/>
      <c r="UB134"/>
      <c r="UC134"/>
      <c r="UD134"/>
      <c r="UE134"/>
      <c r="UF134"/>
      <c r="UG134"/>
      <c r="UH134"/>
      <c r="UI134"/>
      <c r="UJ134"/>
      <c r="UK134"/>
      <c r="UL134"/>
      <c r="UM134"/>
      <c r="UN134"/>
      <c r="UO134"/>
      <c r="UP134"/>
      <c r="UQ134"/>
      <c r="UR134"/>
      <c r="US134"/>
      <c r="UT134"/>
      <c r="UU134"/>
      <c r="UV134"/>
      <c r="UW134"/>
      <c r="UX134"/>
      <c r="UY134"/>
      <c r="UZ134"/>
      <c r="VA134"/>
      <c r="VB134"/>
      <c r="VC134"/>
      <c r="VD134"/>
      <c r="VE134"/>
      <c r="VF134"/>
      <c r="VG134"/>
      <c r="VH134"/>
      <c r="VI134"/>
      <c r="VJ134"/>
      <c r="VK134"/>
      <c r="VL134"/>
      <c r="VM134"/>
      <c r="VN134"/>
      <c r="VO134"/>
      <c r="VP134"/>
      <c r="VQ134"/>
      <c r="VR134"/>
      <c r="VS134"/>
      <c r="VT134"/>
      <c r="VU134"/>
      <c r="VV134"/>
      <c r="VW134"/>
      <c r="VX134"/>
      <c r="VY134"/>
      <c r="VZ134"/>
      <c r="WA134"/>
      <c r="WB134"/>
      <c r="WC134"/>
      <c r="WD134"/>
      <c r="WE134"/>
      <c r="WF134"/>
      <c r="WG134"/>
      <c r="WH134"/>
      <c r="WI134"/>
      <c r="WJ134"/>
      <c r="WK134"/>
      <c r="WL134"/>
      <c r="WM134"/>
      <c r="WN134"/>
      <c r="WO134"/>
      <c r="WP134"/>
      <c r="WQ134"/>
      <c r="WR134"/>
      <c r="WS134"/>
      <c r="WT134"/>
      <c r="WU134"/>
      <c r="WV134"/>
      <c r="WW134"/>
      <c r="WX134"/>
      <c r="WY134"/>
      <c r="WZ134"/>
      <c r="XA134"/>
      <c r="XB134"/>
      <c r="XC134"/>
      <c r="XD134"/>
      <c r="XE134"/>
      <c r="XF134"/>
      <c r="XG134"/>
      <c r="XH134"/>
      <c r="XI134"/>
      <c r="XJ134"/>
      <c r="XK134"/>
      <c r="XL134"/>
      <c r="XM134"/>
      <c r="XN134"/>
      <c r="XO134"/>
      <c r="XP134"/>
      <c r="XQ134"/>
      <c r="XR134"/>
      <c r="XS134"/>
      <c r="XT134"/>
      <c r="XU134"/>
      <c r="XV134"/>
      <c r="XW134"/>
      <c r="XX134"/>
      <c r="XY134"/>
      <c r="XZ134"/>
      <c r="YA134"/>
      <c r="YB134"/>
      <c r="YC134"/>
      <c r="YD134"/>
      <c r="YE134"/>
      <c r="YF134"/>
      <c r="YG134"/>
      <c r="YH134"/>
      <c r="YI134"/>
      <c r="YJ134"/>
      <c r="YK134"/>
      <c r="YL134"/>
      <c r="YM134"/>
      <c r="YN134"/>
      <c r="YO134"/>
      <c r="YP134"/>
      <c r="YQ134"/>
      <c r="YR134"/>
      <c r="YS134"/>
      <c r="YT134"/>
      <c r="YU134"/>
      <c r="YV134"/>
      <c r="YW134"/>
      <c r="YX134"/>
      <c r="YY134"/>
      <c r="YZ134"/>
      <c r="ZA134"/>
      <c r="ZB134"/>
      <c r="ZC134"/>
      <c r="ZD134"/>
      <c r="ZE134"/>
      <c r="ZF134"/>
      <c r="ZG134"/>
      <c r="ZH134"/>
      <c r="ZI134"/>
      <c r="ZJ134"/>
      <c r="ZK134"/>
      <c r="ZL134"/>
      <c r="ZM134"/>
      <c r="ZN134"/>
      <c r="ZO134"/>
      <c r="ZP134"/>
      <c r="ZQ134"/>
      <c r="ZR134"/>
      <c r="ZS134"/>
      <c r="ZT134"/>
      <c r="ZU134"/>
      <c r="ZV134"/>
      <c r="ZW134"/>
      <c r="ZX134"/>
      <c r="ZY134"/>
      <c r="ZZ134"/>
      <c r="AAA134"/>
      <c r="AAB134"/>
      <c r="AAC134"/>
      <c r="AAD134"/>
      <c r="AAE134"/>
      <c r="AAF134"/>
      <c r="AAG134"/>
      <c r="AAH134"/>
      <c r="AAI134"/>
      <c r="AAJ134"/>
      <c r="AAK134"/>
      <c r="AAL134"/>
      <c r="AAM134"/>
      <c r="AAN134"/>
      <c r="AAO134"/>
      <c r="AAP134"/>
      <c r="AAQ134"/>
      <c r="AAR134"/>
      <c r="AAS134"/>
      <c r="AAT134"/>
      <c r="AAU134"/>
      <c r="AAV134"/>
      <c r="AAW134"/>
      <c r="AAX134"/>
      <c r="AAY134"/>
      <c r="AAZ134"/>
      <c r="ABA134"/>
      <c r="ABB134"/>
      <c r="ABC134"/>
      <c r="ABD134"/>
      <c r="ABE134"/>
      <c r="ABF134"/>
      <c r="ABG134"/>
      <c r="ABH134"/>
      <c r="ABI134"/>
      <c r="ABJ134"/>
      <c r="ABK134"/>
      <c r="ABL134"/>
      <c r="ABM134"/>
      <c r="ABN134"/>
      <c r="ABO134"/>
      <c r="ABP134"/>
      <c r="ABQ134"/>
      <c r="ABR134"/>
      <c r="ABS134"/>
      <c r="ABT134"/>
      <c r="ABU134"/>
      <c r="ABV134"/>
      <c r="ABW134"/>
      <c r="ABX134"/>
      <c r="ABY134"/>
      <c r="ABZ134"/>
      <c r="ACA134"/>
      <c r="ACB134"/>
      <c r="ACC134"/>
      <c r="ACD134"/>
      <c r="ACE134"/>
      <c r="ACF134"/>
      <c r="ACG134"/>
      <c r="ACH134"/>
      <c r="ACI134"/>
      <c r="ACJ134"/>
      <c r="ACK134"/>
      <c r="ACL134"/>
      <c r="ACM134"/>
      <c r="ACN134"/>
      <c r="ACO134"/>
      <c r="ACP134"/>
      <c r="ACQ134"/>
      <c r="ACR134"/>
      <c r="ACS134"/>
      <c r="ACT134"/>
      <c r="ACU134"/>
      <c r="ACV134"/>
      <c r="ACW134"/>
      <c r="ACX134"/>
      <c r="ACY134"/>
      <c r="ACZ134"/>
      <c r="ADA134"/>
      <c r="ADB134"/>
      <c r="ADC134"/>
      <c r="ADD134"/>
      <c r="ADE134"/>
      <c r="ADF134"/>
      <c r="ADG134"/>
      <c r="ADH134"/>
      <c r="ADI134"/>
      <c r="ADJ134"/>
      <c r="ADK134"/>
      <c r="ADL134"/>
      <c r="ADM134"/>
      <c r="ADN134"/>
      <c r="ADO134"/>
      <c r="ADP134"/>
      <c r="ADQ134"/>
      <c r="ADR134"/>
      <c r="ADS134"/>
      <c r="ADT134"/>
      <c r="ADU134"/>
      <c r="ADV134"/>
      <c r="ADW134"/>
      <c r="ADX134"/>
      <c r="ADY134"/>
      <c r="ADZ134"/>
      <c r="AEA134"/>
      <c r="AEB134"/>
      <c r="AEC134"/>
      <c r="AED134"/>
      <c r="AEE134"/>
      <c r="AEF134"/>
      <c r="AEG134"/>
      <c r="AEH134"/>
      <c r="AEI134"/>
      <c r="AEJ134"/>
      <c r="AEK134"/>
      <c r="AEL134"/>
      <c r="AEM134"/>
      <c r="AEN134"/>
      <c r="AEO134"/>
      <c r="AEP134"/>
      <c r="AEQ134"/>
      <c r="AER134"/>
      <c r="AES134"/>
      <c r="AET134"/>
      <c r="AEU134"/>
      <c r="AEV134"/>
      <c r="AEW134"/>
      <c r="AEX134"/>
      <c r="AEY134"/>
      <c r="AEZ134"/>
      <c r="AFA134"/>
      <c r="AFB134"/>
      <c r="AFC134"/>
      <c r="AFD134"/>
      <c r="AFE134"/>
      <c r="AFF134"/>
      <c r="AFG134"/>
      <c r="AFH134"/>
      <c r="AFI134"/>
      <c r="AFJ134"/>
      <c r="AFK134"/>
      <c r="AFL134"/>
      <c r="AFM134"/>
      <c r="AFN134"/>
      <c r="AFO134"/>
      <c r="AFP134"/>
      <c r="AFQ134"/>
      <c r="AFR134"/>
      <c r="AFS134"/>
      <c r="AFT134"/>
      <c r="AFU134"/>
      <c r="AFV134"/>
      <c r="AFW134"/>
      <c r="AFX134"/>
      <c r="AFY134"/>
      <c r="AFZ134"/>
      <c r="AGA134"/>
      <c r="AGB134"/>
      <c r="AGC134"/>
      <c r="AGD134"/>
      <c r="AGE134"/>
      <c r="AGF134"/>
      <c r="AGG134"/>
      <c r="AGH134"/>
      <c r="AGI134"/>
      <c r="AGJ134"/>
      <c r="AGK134"/>
      <c r="AGL134"/>
      <c r="AGM134"/>
      <c r="AGN134"/>
      <c r="AGO134"/>
      <c r="AGP134"/>
      <c r="AGQ134"/>
      <c r="AGR134"/>
      <c r="AGS134"/>
      <c r="AGT134"/>
      <c r="AGU134"/>
      <c r="AGV134"/>
      <c r="AGW134"/>
      <c r="AGX134"/>
      <c r="AGY134"/>
      <c r="AGZ134"/>
      <c r="AHA134"/>
      <c r="AHB134"/>
      <c r="AHC134"/>
      <c r="AHD134"/>
      <c r="AHE134"/>
      <c r="AHF134"/>
      <c r="AHG134"/>
      <c r="AHH134"/>
      <c r="AHI134"/>
      <c r="AHJ134"/>
      <c r="AHK134"/>
      <c r="AHL134"/>
      <c r="AHM134"/>
      <c r="AHN134"/>
      <c r="AHO134"/>
      <c r="AHP134"/>
      <c r="AHQ134"/>
      <c r="AHR134"/>
      <c r="AHS134"/>
      <c r="AHT134"/>
      <c r="AHU134"/>
      <c r="AHV134"/>
      <c r="AHW134"/>
      <c r="AHX134"/>
      <c r="AHY134"/>
      <c r="AHZ134"/>
      <c r="AIA134"/>
      <c r="AIB134"/>
      <c r="AIC134"/>
      <c r="AID134"/>
      <c r="AIE134"/>
      <c r="AIF134"/>
      <c r="AIG134"/>
      <c r="AIH134"/>
      <c r="AII134"/>
      <c r="AIJ134"/>
      <c r="AIK134"/>
      <c r="AIL134"/>
      <c r="AIM134"/>
      <c r="AIN134"/>
      <c r="AIO134"/>
      <c r="AIP134"/>
      <c r="AIQ134"/>
      <c r="AIR134"/>
      <c r="AIS134"/>
      <c r="AIT134"/>
      <c r="AIU134"/>
      <c r="AIV134"/>
      <c r="AIW134"/>
      <c r="AIX134"/>
      <c r="AIY134"/>
      <c r="AIZ134"/>
      <c r="AJA134"/>
      <c r="AJB134"/>
      <c r="AJC134"/>
      <c r="AJD134"/>
      <c r="AJE134"/>
      <c r="AJF134"/>
      <c r="AJG134"/>
      <c r="AJH134"/>
      <c r="AJI134"/>
      <c r="AJJ134"/>
      <c r="AJK134"/>
      <c r="AJL134"/>
      <c r="AJM134"/>
      <c r="AJN134"/>
      <c r="AJO134"/>
      <c r="AJP134"/>
      <c r="AJQ134"/>
      <c r="AJR134"/>
      <c r="AJS134"/>
      <c r="AJT134"/>
      <c r="AJU134"/>
      <c r="AJV134"/>
      <c r="AJW134"/>
      <c r="AJX134"/>
      <c r="AJY134"/>
      <c r="AJZ134"/>
      <c r="AKA134"/>
      <c r="AKB134"/>
      <c r="AKC134"/>
      <c r="AKD134"/>
      <c r="AKE134"/>
      <c r="AKF134"/>
      <c r="AKG134"/>
      <c r="AKH134"/>
      <c r="AKI134"/>
      <c r="AKJ134"/>
      <c r="AKK134"/>
      <c r="AKL134"/>
      <c r="AKM134"/>
      <c r="AKN134"/>
      <c r="AKO134"/>
      <c r="AKP134"/>
      <c r="AKQ134"/>
      <c r="AKR134"/>
      <c r="AKS134"/>
      <c r="AKT134"/>
      <c r="AKU134"/>
      <c r="AKV134"/>
      <c r="AKW134"/>
      <c r="AKX134"/>
      <c r="AKY134"/>
      <c r="AKZ134"/>
      <c r="ALA134"/>
      <c r="ALB134"/>
      <c r="ALC134"/>
      <c r="ALD134"/>
      <c r="ALE134"/>
      <c r="ALF134"/>
      <c r="ALG134"/>
      <c r="ALH134"/>
      <c r="ALI134"/>
      <c r="ALJ134"/>
      <c r="ALK134"/>
      <c r="ALL134"/>
      <c r="ALM134"/>
      <c r="ALN134"/>
      <c r="ALO134"/>
      <c r="ALP134"/>
      <c r="ALQ134"/>
      <c r="ALR134"/>
      <c r="ALS134"/>
      <c r="ALT134"/>
      <c r="ALU134"/>
      <c r="ALV134"/>
      <c r="ALW134"/>
      <c r="ALX134"/>
      <c r="ALY134"/>
      <c r="ALZ134"/>
      <c r="AMA134"/>
      <c r="AMB134"/>
      <c r="AMC134"/>
      <c r="AMD134"/>
      <c r="AME134"/>
      <c r="AMF134"/>
      <c r="AMG134"/>
      <c r="AMH134"/>
      <c r="AMI134"/>
      <c r="AMJ134"/>
      <c r="AMK134"/>
    </row>
    <row r="135" spans="1:1025" ht="21" customHeight="1" x14ac:dyDescent="0.2">
      <c r="A135" s="35" t="s">
        <v>10</v>
      </c>
      <c r="B135" s="51"/>
      <c r="C135" s="35" t="s">
        <v>10</v>
      </c>
      <c r="D135" s="186"/>
      <c r="E135" s="166" t="s">
        <v>10</v>
      </c>
      <c r="F135" s="51"/>
      <c r="G135" s="166" t="s">
        <v>10</v>
      </c>
      <c r="AC135" s="109"/>
      <c r="AD135" s="109"/>
      <c r="AE135" s="109"/>
      <c r="AF135" s="109"/>
      <c r="AG135" s="109"/>
      <c r="AH135" s="109"/>
      <c r="AI135" s="109"/>
      <c r="AJ135" s="109"/>
      <c r="AK135" s="109"/>
      <c r="AL135" s="109"/>
      <c r="AM135" s="109"/>
      <c r="AN135" s="109"/>
      <c r="AO135" s="109"/>
      <c r="AP135" s="109"/>
      <c r="AQ135" s="109"/>
      <c r="AR135" s="109"/>
      <c r="AS135" s="109"/>
      <c r="AT135" s="109"/>
      <c r="AU135" s="109"/>
      <c r="AV135" s="109"/>
      <c r="AW135" s="109"/>
      <c r="AX135" s="109"/>
      <c r="AY135" s="109"/>
      <c r="AZ135" s="109"/>
      <c r="BA135" s="109"/>
      <c r="BB135" s="109"/>
      <c r="BC135" s="109"/>
      <c r="BD135"/>
      <c r="BE135"/>
      <c r="BF135"/>
      <c r="BG135"/>
      <c r="BH135"/>
      <c r="BI135"/>
      <c r="BJ135"/>
      <c r="BK135"/>
      <c r="BL135"/>
      <c r="BM135"/>
      <c r="BN135"/>
      <c r="BO135"/>
      <c r="BP135"/>
      <c r="BQ135"/>
      <c r="BR135"/>
      <c r="BS135"/>
      <c r="BT135"/>
      <c r="BU135"/>
      <c r="BV135"/>
      <c r="BW135"/>
      <c r="BX135"/>
      <c r="BY135"/>
      <c r="BZ135"/>
      <c r="CA135"/>
      <c r="CB135"/>
      <c r="CC135"/>
      <c r="CD135"/>
      <c r="CE135"/>
      <c r="CF135"/>
      <c r="CG135"/>
      <c r="CH135"/>
      <c r="CI135"/>
      <c r="CJ135"/>
      <c r="CK135"/>
      <c r="CL135"/>
      <c r="CM135"/>
      <c r="CN135"/>
      <c r="CO135"/>
      <c r="CP135"/>
      <c r="CQ135"/>
      <c r="CR135"/>
      <c r="CS135"/>
      <c r="CT135"/>
      <c r="CU135"/>
      <c r="CV135"/>
      <c r="CW135"/>
      <c r="CX135"/>
      <c r="CY135"/>
      <c r="CZ135"/>
      <c r="DA135"/>
      <c r="DB135"/>
      <c r="DC135"/>
      <c r="DD135"/>
      <c r="DE135"/>
      <c r="DF135"/>
      <c r="DG135"/>
      <c r="DH135"/>
      <c r="DI135"/>
      <c r="DJ135"/>
      <c r="DK135"/>
      <c r="DL135"/>
      <c r="DM135"/>
      <c r="DN135"/>
      <c r="DO135"/>
      <c r="DP135"/>
      <c r="DQ135"/>
      <c r="DR135"/>
      <c r="DS135"/>
      <c r="DT135"/>
      <c r="DU135"/>
      <c r="DV135"/>
      <c r="DW135"/>
      <c r="DX135"/>
      <c r="DY135"/>
      <c r="DZ135"/>
      <c r="EA135"/>
      <c r="EB135"/>
      <c r="EC135"/>
      <c r="ED135"/>
      <c r="EE135"/>
      <c r="EF135"/>
      <c r="EG135"/>
      <c r="EH135"/>
      <c r="EI135"/>
      <c r="EJ135"/>
      <c r="EK135"/>
      <c r="EL135"/>
      <c r="EM135"/>
      <c r="EN135"/>
      <c r="EO135"/>
      <c r="EP135"/>
      <c r="EQ135"/>
      <c r="ER135"/>
      <c r="ES135"/>
      <c r="ET135"/>
      <c r="EU135"/>
      <c r="EV135"/>
      <c r="EW135"/>
      <c r="EX135"/>
      <c r="EY135"/>
      <c r="EZ135"/>
      <c r="FA135"/>
      <c r="FB135"/>
      <c r="FC135"/>
      <c r="FD135"/>
      <c r="FE135"/>
      <c r="FF135"/>
      <c r="FG135"/>
      <c r="FH135"/>
      <c r="FI135"/>
      <c r="FJ135"/>
      <c r="FK135"/>
      <c r="FL135"/>
      <c r="FM135"/>
      <c r="FN135"/>
      <c r="FO135"/>
      <c r="FP135"/>
      <c r="FQ135"/>
      <c r="FR135"/>
      <c r="FS135"/>
      <c r="FT135"/>
      <c r="FU135"/>
      <c r="FV135"/>
      <c r="FW135"/>
      <c r="FX135"/>
      <c r="FY135"/>
      <c r="FZ135"/>
      <c r="GA135"/>
      <c r="GB135"/>
      <c r="GC135"/>
      <c r="GD135"/>
      <c r="GE135"/>
      <c r="GF135"/>
      <c r="GG135"/>
      <c r="GH135"/>
      <c r="GI135"/>
      <c r="GJ135"/>
      <c r="GK135"/>
      <c r="GL135"/>
      <c r="GM135"/>
      <c r="GN135"/>
      <c r="GO135"/>
      <c r="GP135"/>
      <c r="GQ135"/>
      <c r="GR135"/>
      <c r="GS135"/>
      <c r="GT135"/>
      <c r="GU135"/>
      <c r="GV135"/>
      <c r="GW135"/>
      <c r="GX135"/>
      <c r="GY135"/>
      <c r="GZ135"/>
      <c r="HA135"/>
      <c r="HB135"/>
      <c r="HC135"/>
      <c r="HD135"/>
      <c r="HE135"/>
      <c r="HF135"/>
      <c r="HG135"/>
      <c r="HH135"/>
      <c r="HI135"/>
      <c r="HJ135"/>
      <c r="HK135"/>
      <c r="HL135"/>
      <c r="HM135"/>
      <c r="HN135"/>
      <c r="HO135"/>
      <c r="HP135"/>
      <c r="HQ135"/>
      <c r="HR135"/>
      <c r="HS135"/>
      <c r="HT135"/>
      <c r="HU135"/>
      <c r="HV135"/>
      <c r="HW135"/>
      <c r="HX135"/>
      <c r="HY135"/>
      <c r="HZ135"/>
      <c r="IA135"/>
      <c r="IB135"/>
      <c r="IC135"/>
      <c r="ID135"/>
      <c r="IE135"/>
      <c r="IF135"/>
      <c r="IG135"/>
      <c r="IH135"/>
      <c r="II135"/>
      <c r="IJ135"/>
      <c r="IK135"/>
      <c r="IL135"/>
      <c r="IM135"/>
      <c r="IN135"/>
      <c r="IO135"/>
      <c r="IP135"/>
      <c r="IQ135"/>
      <c r="IR135"/>
      <c r="IS135"/>
      <c r="IT135"/>
      <c r="IU135"/>
      <c r="IV135"/>
      <c r="IW135"/>
      <c r="IX135"/>
      <c r="IY135"/>
      <c r="IZ135"/>
      <c r="JA135"/>
      <c r="JB135"/>
      <c r="JC135"/>
      <c r="JD135"/>
      <c r="JE135"/>
      <c r="JF135"/>
      <c r="JG135"/>
      <c r="JH135"/>
      <c r="JI135"/>
      <c r="JJ135"/>
      <c r="JK135"/>
      <c r="JL135"/>
      <c r="JM135"/>
      <c r="JN135"/>
      <c r="JO135"/>
      <c r="JP135"/>
      <c r="JQ135"/>
      <c r="JR135"/>
      <c r="JS135"/>
      <c r="JT135"/>
      <c r="JU135"/>
      <c r="JV135"/>
      <c r="JW135"/>
      <c r="JX135"/>
      <c r="JY135"/>
      <c r="JZ135"/>
      <c r="KA135"/>
      <c r="KB135"/>
      <c r="KC135"/>
      <c r="KD135"/>
      <c r="KE135"/>
      <c r="KF135"/>
      <c r="KG135"/>
      <c r="KH135"/>
      <c r="KI135"/>
      <c r="KJ135"/>
      <c r="KK135"/>
      <c r="KL135"/>
      <c r="KM135"/>
      <c r="KN135"/>
      <c r="KO135"/>
      <c r="KP135"/>
      <c r="KQ135"/>
      <c r="KR135"/>
      <c r="KS135"/>
      <c r="KT135"/>
      <c r="KU135"/>
      <c r="KV135"/>
      <c r="KW135"/>
      <c r="KX135"/>
      <c r="KY135"/>
      <c r="KZ135"/>
      <c r="LA135"/>
      <c r="LB135"/>
      <c r="LC135"/>
      <c r="LD135"/>
      <c r="LE135"/>
      <c r="LF135"/>
      <c r="LG135"/>
      <c r="LH135"/>
      <c r="LI135"/>
      <c r="LJ135"/>
      <c r="LK135"/>
      <c r="LL135"/>
      <c r="LM135"/>
      <c r="LN135"/>
      <c r="LO135"/>
      <c r="LP135"/>
      <c r="LQ135"/>
      <c r="LR135"/>
      <c r="LS135"/>
      <c r="LT135"/>
      <c r="LU135"/>
      <c r="LV135"/>
      <c r="LW135"/>
      <c r="LX135"/>
      <c r="LY135"/>
      <c r="LZ135"/>
      <c r="MA135"/>
      <c r="MB135"/>
      <c r="MC135"/>
      <c r="MD135"/>
      <c r="ME135"/>
      <c r="MF135"/>
      <c r="MG135"/>
      <c r="MH135"/>
      <c r="MI135"/>
      <c r="MJ135"/>
      <c r="MK135"/>
      <c r="ML135"/>
      <c r="MM135"/>
      <c r="MN135"/>
      <c r="MO135"/>
      <c r="MP135"/>
      <c r="MQ135"/>
      <c r="MR135"/>
      <c r="MS135"/>
      <c r="MT135"/>
      <c r="MU135"/>
      <c r="MV135"/>
      <c r="MW135"/>
      <c r="MX135"/>
      <c r="MY135"/>
      <c r="MZ135"/>
      <c r="NA135"/>
      <c r="NB135"/>
      <c r="NC135"/>
      <c r="ND135"/>
      <c r="NE135"/>
      <c r="NF135"/>
      <c r="NG135"/>
      <c r="NH135"/>
      <c r="NI135"/>
      <c r="NJ135"/>
      <c r="NK135"/>
      <c r="NL135"/>
      <c r="NM135"/>
      <c r="NN135"/>
      <c r="NO135"/>
      <c r="NP135"/>
      <c r="NQ135"/>
      <c r="NR135"/>
      <c r="NS135"/>
      <c r="NT135"/>
      <c r="NU135"/>
      <c r="NV135"/>
      <c r="NW135"/>
      <c r="NX135"/>
      <c r="NY135"/>
      <c r="NZ135"/>
      <c r="OA135"/>
      <c r="OB135"/>
      <c r="OC135"/>
      <c r="OD135"/>
      <c r="OE135"/>
      <c r="OF135"/>
      <c r="OG135"/>
      <c r="OH135"/>
      <c r="OI135"/>
      <c r="OJ135"/>
      <c r="OK135"/>
      <c r="OL135"/>
      <c r="OM135"/>
      <c r="ON135"/>
      <c r="OO135"/>
      <c r="OP135"/>
      <c r="OQ135"/>
      <c r="OR135"/>
      <c r="OS135"/>
      <c r="OT135"/>
      <c r="OU135"/>
      <c r="OV135"/>
      <c r="OW135"/>
      <c r="OX135"/>
      <c r="OY135"/>
      <c r="OZ135"/>
      <c r="PA135"/>
      <c r="PB135"/>
      <c r="PC135"/>
      <c r="PD135"/>
      <c r="PE135"/>
      <c r="PF135"/>
      <c r="PG135"/>
      <c r="PH135"/>
      <c r="PI135"/>
      <c r="PJ135"/>
      <c r="PK135"/>
      <c r="PL135"/>
      <c r="PM135"/>
      <c r="PN135"/>
      <c r="PO135"/>
      <c r="PP135"/>
      <c r="PQ135"/>
      <c r="PR135"/>
      <c r="PS135"/>
      <c r="PT135"/>
      <c r="PU135"/>
      <c r="PV135"/>
      <c r="PW135"/>
      <c r="PX135"/>
      <c r="PY135"/>
      <c r="PZ135"/>
      <c r="QA135"/>
      <c r="QB135"/>
      <c r="QC135"/>
      <c r="QD135"/>
      <c r="QE135"/>
      <c r="QF135"/>
      <c r="QG135"/>
      <c r="QH135"/>
      <c r="QI135"/>
      <c r="QJ135"/>
      <c r="QK135"/>
      <c r="QL135"/>
      <c r="QM135"/>
      <c r="QN135"/>
      <c r="QO135"/>
      <c r="QP135"/>
      <c r="QQ135"/>
      <c r="QR135"/>
      <c r="QS135"/>
      <c r="QT135"/>
      <c r="QU135"/>
      <c r="QV135"/>
      <c r="QW135"/>
      <c r="QX135"/>
      <c r="QY135"/>
      <c r="QZ135"/>
      <c r="RA135"/>
      <c r="RB135"/>
      <c r="RC135"/>
      <c r="RD135"/>
      <c r="RE135"/>
      <c r="RF135"/>
      <c r="RG135"/>
      <c r="RH135"/>
      <c r="RI135"/>
      <c r="RJ135"/>
      <c r="RK135"/>
      <c r="RL135"/>
      <c r="RM135"/>
      <c r="RN135"/>
      <c r="RO135"/>
      <c r="RP135"/>
      <c r="RQ135"/>
      <c r="RR135"/>
      <c r="RS135"/>
      <c r="RT135"/>
      <c r="RU135"/>
      <c r="RV135"/>
      <c r="RW135"/>
      <c r="RX135"/>
      <c r="RY135"/>
      <c r="RZ135"/>
      <c r="SA135"/>
      <c r="SB135"/>
      <c r="SC135"/>
      <c r="SD135"/>
      <c r="SE135"/>
      <c r="SF135"/>
      <c r="SG135"/>
      <c r="SH135"/>
      <c r="SI135"/>
      <c r="SJ135"/>
      <c r="SK135"/>
      <c r="SL135"/>
      <c r="SM135"/>
      <c r="SN135"/>
      <c r="SO135"/>
      <c r="SP135"/>
      <c r="SQ135"/>
      <c r="SR135"/>
      <c r="SS135"/>
      <c r="ST135"/>
      <c r="SU135"/>
      <c r="SV135"/>
      <c r="SW135"/>
      <c r="SX135"/>
      <c r="SY135"/>
      <c r="SZ135"/>
      <c r="TA135"/>
      <c r="TB135"/>
      <c r="TC135"/>
      <c r="TD135"/>
      <c r="TE135"/>
      <c r="TF135"/>
      <c r="TG135"/>
      <c r="TH135"/>
      <c r="TI135"/>
      <c r="TJ135"/>
      <c r="TK135"/>
      <c r="TL135"/>
      <c r="TM135"/>
      <c r="TN135"/>
      <c r="TO135"/>
      <c r="TP135"/>
      <c r="TQ135"/>
      <c r="TR135"/>
      <c r="TS135"/>
      <c r="TT135"/>
      <c r="TU135"/>
      <c r="TV135"/>
      <c r="TW135"/>
      <c r="TX135"/>
      <c r="TY135"/>
      <c r="TZ135"/>
      <c r="UA135"/>
      <c r="UB135"/>
      <c r="UC135"/>
      <c r="UD135"/>
      <c r="UE135"/>
      <c r="UF135"/>
      <c r="UG135"/>
      <c r="UH135"/>
      <c r="UI135"/>
      <c r="UJ135"/>
      <c r="UK135"/>
      <c r="UL135"/>
      <c r="UM135"/>
      <c r="UN135"/>
      <c r="UO135"/>
      <c r="UP135"/>
      <c r="UQ135"/>
      <c r="UR135"/>
      <c r="US135"/>
      <c r="UT135"/>
      <c r="UU135"/>
      <c r="UV135"/>
      <c r="UW135"/>
      <c r="UX135"/>
      <c r="UY135"/>
      <c r="UZ135"/>
      <c r="VA135"/>
      <c r="VB135"/>
      <c r="VC135"/>
      <c r="VD135"/>
      <c r="VE135"/>
      <c r="VF135"/>
      <c r="VG135"/>
      <c r="VH135"/>
      <c r="VI135"/>
      <c r="VJ135"/>
      <c r="VK135"/>
      <c r="VL135"/>
      <c r="VM135"/>
      <c r="VN135"/>
      <c r="VO135"/>
      <c r="VP135"/>
      <c r="VQ135"/>
      <c r="VR135"/>
      <c r="VS135"/>
      <c r="VT135"/>
      <c r="VU135"/>
      <c r="VV135"/>
      <c r="VW135"/>
      <c r="VX135"/>
      <c r="VY135"/>
      <c r="VZ135"/>
      <c r="WA135"/>
      <c r="WB135"/>
      <c r="WC135"/>
      <c r="WD135"/>
      <c r="WE135"/>
      <c r="WF135"/>
      <c r="WG135"/>
      <c r="WH135"/>
      <c r="WI135"/>
      <c r="WJ135"/>
      <c r="WK135"/>
      <c r="WL135"/>
      <c r="WM135"/>
      <c r="WN135"/>
      <c r="WO135"/>
      <c r="WP135"/>
      <c r="WQ135"/>
      <c r="WR135"/>
      <c r="WS135"/>
      <c r="WT135"/>
      <c r="WU135"/>
      <c r="WV135"/>
      <c r="WW135"/>
      <c r="WX135"/>
      <c r="WY135"/>
      <c r="WZ135"/>
      <c r="XA135"/>
      <c r="XB135"/>
      <c r="XC135"/>
      <c r="XD135"/>
      <c r="XE135"/>
      <c r="XF135"/>
      <c r="XG135"/>
      <c r="XH135"/>
      <c r="XI135"/>
      <c r="XJ135"/>
      <c r="XK135"/>
      <c r="XL135"/>
      <c r="XM135"/>
      <c r="XN135"/>
      <c r="XO135"/>
      <c r="XP135"/>
      <c r="XQ135"/>
      <c r="XR135"/>
      <c r="XS135"/>
      <c r="XT135"/>
      <c r="XU135"/>
      <c r="XV135"/>
      <c r="XW135"/>
      <c r="XX135"/>
      <c r="XY135"/>
      <c r="XZ135"/>
      <c r="YA135"/>
      <c r="YB135"/>
      <c r="YC135"/>
      <c r="YD135"/>
      <c r="YE135"/>
      <c r="YF135"/>
      <c r="YG135"/>
      <c r="YH135"/>
      <c r="YI135"/>
      <c r="YJ135"/>
      <c r="YK135"/>
      <c r="YL135"/>
      <c r="YM135"/>
      <c r="YN135"/>
      <c r="YO135"/>
      <c r="YP135"/>
      <c r="YQ135"/>
      <c r="YR135"/>
      <c r="YS135"/>
      <c r="YT135"/>
      <c r="YU135"/>
      <c r="YV135"/>
      <c r="YW135"/>
      <c r="YX135"/>
      <c r="YY135"/>
      <c r="YZ135"/>
      <c r="ZA135"/>
      <c r="ZB135"/>
      <c r="ZC135"/>
      <c r="ZD135"/>
      <c r="ZE135"/>
      <c r="ZF135"/>
      <c r="ZG135"/>
      <c r="ZH135"/>
      <c r="ZI135"/>
      <c r="ZJ135"/>
      <c r="ZK135"/>
      <c r="ZL135"/>
      <c r="ZM135"/>
      <c r="ZN135"/>
      <c r="ZO135"/>
      <c r="ZP135"/>
      <c r="ZQ135"/>
      <c r="ZR135"/>
      <c r="ZS135"/>
      <c r="ZT135"/>
      <c r="ZU135"/>
      <c r="ZV135"/>
      <c r="ZW135"/>
      <c r="ZX135"/>
      <c r="ZY135"/>
      <c r="ZZ135"/>
      <c r="AAA135"/>
      <c r="AAB135"/>
      <c r="AAC135"/>
      <c r="AAD135"/>
      <c r="AAE135"/>
      <c r="AAF135"/>
      <c r="AAG135"/>
      <c r="AAH135"/>
      <c r="AAI135"/>
      <c r="AAJ135"/>
      <c r="AAK135"/>
      <c r="AAL135"/>
      <c r="AAM135"/>
      <c r="AAN135"/>
      <c r="AAO135"/>
      <c r="AAP135"/>
      <c r="AAQ135"/>
      <c r="AAR135"/>
      <c r="AAS135"/>
      <c r="AAT135"/>
      <c r="AAU135"/>
      <c r="AAV135"/>
      <c r="AAW135"/>
      <c r="AAX135"/>
      <c r="AAY135"/>
      <c r="AAZ135"/>
      <c r="ABA135"/>
      <c r="ABB135"/>
      <c r="ABC135"/>
      <c r="ABD135"/>
      <c r="ABE135"/>
      <c r="ABF135"/>
      <c r="ABG135"/>
      <c r="ABH135"/>
      <c r="ABI135"/>
      <c r="ABJ135"/>
      <c r="ABK135"/>
      <c r="ABL135"/>
      <c r="ABM135"/>
      <c r="ABN135"/>
      <c r="ABO135"/>
      <c r="ABP135"/>
      <c r="ABQ135"/>
      <c r="ABR135"/>
      <c r="ABS135"/>
      <c r="ABT135"/>
      <c r="ABU135"/>
      <c r="ABV135"/>
      <c r="ABW135"/>
      <c r="ABX135"/>
      <c r="ABY135"/>
      <c r="ABZ135"/>
      <c r="ACA135"/>
      <c r="ACB135"/>
      <c r="ACC135"/>
      <c r="ACD135"/>
      <c r="ACE135"/>
      <c r="ACF135"/>
      <c r="ACG135"/>
      <c r="ACH135"/>
      <c r="ACI135"/>
      <c r="ACJ135"/>
      <c r="ACK135"/>
      <c r="ACL135"/>
      <c r="ACM135"/>
      <c r="ACN135"/>
      <c r="ACO135"/>
      <c r="ACP135"/>
      <c r="ACQ135"/>
      <c r="ACR135"/>
      <c r="ACS135"/>
      <c r="ACT135"/>
      <c r="ACU135"/>
      <c r="ACV135"/>
      <c r="ACW135"/>
      <c r="ACX135"/>
      <c r="ACY135"/>
      <c r="ACZ135"/>
      <c r="ADA135"/>
      <c r="ADB135"/>
      <c r="ADC135"/>
      <c r="ADD135"/>
      <c r="ADE135"/>
      <c r="ADF135"/>
      <c r="ADG135"/>
      <c r="ADH135"/>
      <c r="ADI135"/>
      <c r="ADJ135"/>
      <c r="ADK135"/>
      <c r="ADL135"/>
      <c r="ADM135"/>
      <c r="ADN135"/>
      <c r="ADO135"/>
      <c r="ADP135"/>
      <c r="ADQ135"/>
      <c r="ADR135"/>
      <c r="ADS135"/>
      <c r="ADT135"/>
      <c r="ADU135"/>
      <c r="ADV135"/>
      <c r="ADW135"/>
      <c r="ADX135"/>
      <c r="ADY135"/>
      <c r="ADZ135"/>
      <c r="AEA135"/>
      <c r="AEB135"/>
      <c r="AEC135"/>
      <c r="AED135"/>
      <c r="AEE135"/>
      <c r="AEF135"/>
      <c r="AEG135"/>
      <c r="AEH135"/>
      <c r="AEI135"/>
      <c r="AEJ135"/>
      <c r="AEK135"/>
      <c r="AEL135"/>
      <c r="AEM135"/>
      <c r="AEN135"/>
      <c r="AEO135"/>
      <c r="AEP135"/>
      <c r="AEQ135"/>
      <c r="AER135"/>
      <c r="AES135"/>
      <c r="AET135"/>
      <c r="AEU135"/>
      <c r="AEV135"/>
      <c r="AEW135"/>
      <c r="AEX135"/>
      <c r="AEY135"/>
      <c r="AEZ135"/>
      <c r="AFA135"/>
      <c r="AFB135"/>
      <c r="AFC135"/>
      <c r="AFD135"/>
      <c r="AFE135"/>
      <c r="AFF135"/>
      <c r="AFG135"/>
      <c r="AFH135"/>
      <c r="AFI135"/>
      <c r="AFJ135"/>
      <c r="AFK135"/>
      <c r="AFL135"/>
      <c r="AFM135"/>
      <c r="AFN135"/>
      <c r="AFO135"/>
      <c r="AFP135"/>
      <c r="AFQ135"/>
      <c r="AFR135"/>
      <c r="AFS135"/>
      <c r="AFT135"/>
      <c r="AFU135"/>
      <c r="AFV135"/>
      <c r="AFW135"/>
      <c r="AFX135"/>
      <c r="AFY135"/>
      <c r="AFZ135"/>
      <c r="AGA135"/>
      <c r="AGB135"/>
      <c r="AGC135"/>
      <c r="AGD135"/>
      <c r="AGE135"/>
      <c r="AGF135"/>
      <c r="AGG135"/>
      <c r="AGH135"/>
      <c r="AGI135"/>
      <c r="AGJ135"/>
      <c r="AGK135"/>
      <c r="AGL135"/>
      <c r="AGM135"/>
      <c r="AGN135"/>
      <c r="AGO135"/>
      <c r="AGP135"/>
      <c r="AGQ135"/>
      <c r="AGR135"/>
      <c r="AGS135"/>
      <c r="AGT135"/>
      <c r="AGU135"/>
      <c r="AGV135"/>
      <c r="AGW135"/>
      <c r="AGX135"/>
      <c r="AGY135"/>
      <c r="AGZ135"/>
      <c r="AHA135"/>
      <c r="AHB135"/>
      <c r="AHC135"/>
      <c r="AHD135"/>
      <c r="AHE135"/>
      <c r="AHF135"/>
      <c r="AHG135"/>
      <c r="AHH135"/>
      <c r="AHI135"/>
      <c r="AHJ135"/>
      <c r="AHK135"/>
      <c r="AHL135"/>
      <c r="AHM135"/>
      <c r="AHN135"/>
      <c r="AHO135"/>
      <c r="AHP135"/>
      <c r="AHQ135"/>
      <c r="AHR135"/>
      <c r="AHS135"/>
      <c r="AHT135"/>
      <c r="AHU135"/>
      <c r="AHV135"/>
      <c r="AHW135"/>
      <c r="AHX135"/>
      <c r="AHY135"/>
      <c r="AHZ135"/>
      <c r="AIA135"/>
      <c r="AIB135"/>
      <c r="AIC135"/>
      <c r="AID135"/>
      <c r="AIE135"/>
      <c r="AIF135"/>
      <c r="AIG135"/>
      <c r="AIH135"/>
      <c r="AII135"/>
      <c r="AIJ135"/>
      <c r="AIK135"/>
      <c r="AIL135"/>
      <c r="AIM135"/>
      <c r="AIN135"/>
      <c r="AIO135"/>
      <c r="AIP135"/>
      <c r="AIQ135"/>
      <c r="AIR135"/>
      <c r="AIS135"/>
      <c r="AIT135"/>
      <c r="AIU135"/>
      <c r="AIV135"/>
      <c r="AIW135"/>
      <c r="AIX135"/>
      <c r="AIY135"/>
      <c r="AIZ135"/>
      <c r="AJA135"/>
      <c r="AJB135"/>
      <c r="AJC135"/>
      <c r="AJD135"/>
      <c r="AJE135"/>
      <c r="AJF135"/>
      <c r="AJG135"/>
      <c r="AJH135"/>
      <c r="AJI135"/>
      <c r="AJJ135"/>
      <c r="AJK135"/>
      <c r="AJL135"/>
      <c r="AJM135"/>
      <c r="AJN135"/>
      <c r="AJO135"/>
      <c r="AJP135"/>
      <c r="AJQ135"/>
      <c r="AJR135"/>
      <c r="AJS135"/>
      <c r="AJT135"/>
      <c r="AJU135"/>
      <c r="AJV135"/>
      <c r="AJW135"/>
      <c r="AJX135"/>
      <c r="AJY135"/>
      <c r="AJZ135"/>
      <c r="AKA135"/>
      <c r="AKB135"/>
      <c r="AKC135"/>
      <c r="AKD135"/>
      <c r="AKE135"/>
      <c r="AKF135"/>
      <c r="AKG135"/>
      <c r="AKH135"/>
      <c r="AKI135"/>
      <c r="AKJ135"/>
      <c r="AKK135"/>
      <c r="AKL135"/>
      <c r="AKM135"/>
      <c r="AKN135"/>
      <c r="AKO135"/>
      <c r="AKP135"/>
      <c r="AKQ135"/>
      <c r="AKR135"/>
      <c r="AKS135"/>
      <c r="AKT135"/>
      <c r="AKU135"/>
      <c r="AKV135"/>
      <c r="AKW135"/>
      <c r="AKX135"/>
      <c r="AKY135"/>
      <c r="AKZ135"/>
      <c r="ALA135"/>
      <c r="ALB135"/>
      <c r="ALC135"/>
      <c r="ALD135"/>
      <c r="ALE135"/>
      <c r="ALF135"/>
      <c r="ALG135"/>
      <c r="ALH135"/>
      <c r="ALI135"/>
      <c r="ALJ135"/>
      <c r="ALK135"/>
      <c r="ALL135"/>
      <c r="ALM135"/>
      <c r="ALN135"/>
      <c r="ALO135"/>
      <c r="ALP135"/>
      <c r="ALQ135"/>
      <c r="ALR135"/>
      <c r="ALS135"/>
      <c r="ALT135"/>
      <c r="ALU135"/>
      <c r="ALV135"/>
      <c r="ALW135"/>
      <c r="ALX135"/>
      <c r="ALY135"/>
      <c r="ALZ135"/>
      <c r="AMA135"/>
      <c r="AMB135"/>
      <c r="AMC135"/>
      <c r="AMD135"/>
      <c r="AME135"/>
      <c r="AMF135"/>
      <c r="AMG135"/>
      <c r="AMH135"/>
      <c r="AMI135"/>
      <c r="AMJ135"/>
      <c r="AMK135"/>
    </row>
    <row r="136" spans="1:1025" ht="21" customHeight="1" x14ac:dyDescent="0.2">
      <c r="A136" s="35" t="s">
        <v>11</v>
      </c>
      <c r="C136" s="35" t="s">
        <v>11</v>
      </c>
      <c r="E136" s="166" t="s">
        <v>11</v>
      </c>
      <c r="G136" s="166" t="s">
        <v>11</v>
      </c>
      <c r="AC136" s="109"/>
      <c r="AD136" s="109"/>
      <c r="AE136" s="109"/>
      <c r="AF136" s="109"/>
      <c r="AG136" s="109"/>
      <c r="AH136" s="109"/>
      <c r="AI136" s="109"/>
      <c r="AJ136" s="109"/>
      <c r="AK136" s="109"/>
      <c r="AL136" s="109"/>
      <c r="AM136" s="109"/>
      <c r="AN136" s="109"/>
      <c r="AO136" s="109"/>
      <c r="AP136" s="109"/>
      <c r="AQ136" s="109"/>
      <c r="AR136" s="109"/>
      <c r="AS136" s="109"/>
      <c r="AT136" s="109"/>
      <c r="AU136" s="109"/>
      <c r="AV136" s="109"/>
      <c r="AW136" s="109"/>
      <c r="AX136" s="109"/>
      <c r="AY136" s="109"/>
      <c r="AZ136" s="109"/>
      <c r="BA136" s="109"/>
      <c r="BB136" s="109"/>
      <c r="BC136" s="109"/>
      <c r="BD136"/>
      <c r="BE136"/>
      <c r="BF136"/>
      <c r="BG136"/>
      <c r="BH136"/>
      <c r="BI136"/>
      <c r="BJ136"/>
      <c r="BK136"/>
      <c r="BL136"/>
      <c r="BM136"/>
      <c r="BN136"/>
      <c r="BO136"/>
      <c r="BP136"/>
      <c r="BQ136"/>
      <c r="BR136"/>
      <c r="BS136"/>
      <c r="BT136"/>
      <c r="BU136"/>
      <c r="BV136"/>
      <c r="BW136"/>
      <c r="BX136"/>
      <c r="BY136"/>
      <c r="BZ136"/>
      <c r="CA136"/>
      <c r="CB136"/>
      <c r="CC136"/>
      <c r="CD136"/>
      <c r="CE136"/>
      <c r="CF136"/>
      <c r="CG136"/>
      <c r="CH136"/>
      <c r="CI136"/>
      <c r="CJ136"/>
      <c r="CK136"/>
      <c r="CL136"/>
      <c r="CM136"/>
      <c r="CN136"/>
      <c r="CO136"/>
      <c r="CP136"/>
      <c r="CQ136"/>
      <c r="CR136"/>
      <c r="CS136"/>
      <c r="CT136"/>
      <c r="CU136"/>
      <c r="CV136"/>
      <c r="CW136"/>
      <c r="CX136"/>
      <c r="CY136"/>
      <c r="CZ136"/>
      <c r="DA136"/>
      <c r="DB136"/>
      <c r="DC136"/>
      <c r="DD136"/>
      <c r="DE136"/>
      <c r="DF136"/>
      <c r="DG136"/>
      <c r="DH136"/>
      <c r="DI136"/>
      <c r="DJ136"/>
      <c r="DK136"/>
      <c r="DL136"/>
      <c r="DM136"/>
      <c r="DN136"/>
      <c r="DO136"/>
      <c r="DP136"/>
      <c r="DQ136"/>
      <c r="DR136"/>
      <c r="DS136"/>
      <c r="DT136"/>
      <c r="DU136"/>
      <c r="DV136"/>
      <c r="DW136"/>
      <c r="DX136"/>
      <c r="DY136"/>
      <c r="DZ136"/>
      <c r="EA136"/>
      <c r="EB136"/>
      <c r="EC136"/>
      <c r="ED136"/>
      <c r="EE136"/>
      <c r="EF136"/>
      <c r="EG136"/>
      <c r="EH136"/>
      <c r="EI136"/>
      <c r="EJ136"/>
      <c r="EK136"/>
      <c r="EL136"/>
      <c r="EM136"/>
      <c r="EN136"/>
      <c r="EO136"/>
      <c r="EP136"/>
      <c r="EQ136"/>
      <c r="ER136"/>
      <c r="ES136"/>
      <c r="ET136"/>
      <c r="EU136"/>
      <c r="EV136"/>
      <c r="EW136"/>
      <c r="EX136"/>
      <c r="EY136"/>
      <c r="EZ136"/>
      <c r="FA136"/>
      <c r="FB136"/>
      <c r="FC136"/>
      <c r="FD136"/>
      <c r="FE136"/>
      <c r="FF136"/>
      <c r="FG136"/>
      <c r="FH136"/>
      <c r="FI136"/>
      <c r="FJ136"/>
      <c r="FK136"/>
      <c r="FL136"/>
      <c r="FM136"/>
      <c r="FN136"/>
      <c r="FO136"/>
      <c r="FP136"/>
      <c r="FQ136"/>
      <c r="FR136"/>
      <c r="FS136"/>
      <c r="FT136"/>
      <c r="FU136"/>
      <c r="FV136"/>
      <c r="FW136"/>
      <c r="FX136"/>
      <c r="FY136"/>
      <c r="FZ136"/>
      <c r="GA136"/>
      <c r="GB136"/>
      <c r="GC136"/>
      <c r="GD136"/>
      <c r="GE136"/>
      <c r="GF136"/>
      <c r="GG136"/>
      <c r="GH136"/>
      <c r="GI136"/>
      <c r="GJ136"/>
      <c r="GK136"/>
      <c r="GL136"/>
      <c r="GM136"/>
      <c r="GN136"/>
      <c r="GO136"/>
      <c r="GP136"/>
      <c r="GQ136"/>
      <c r="GR136"/>
      <c r="GS136"/>
      <c r="GT136"/>
      <c r="GU136"/>
      <c r="GV136"/>
      <c r="GW136"/>
      <c r="GX136"/>
      <c r="GY136"/>
      <c r="GZ136"/>
      <c r="HA136"/>
      <c r="HB136"/>
      <c r="HC136"/>
      <c r="HD136"/>
      <c r="HE136"/>
      <c r="HF136"/>
      <c r="HG136"/>
      <c r="HH136"/>
      <c r="HI136"/>
      <c r="HJ136"/>
      <c r="HK136"/>
      <c r="HL136"/>
      <c r="HM136"/>
      <c r="HN136"/>
      <c r="HO136"/>
      <c r="HP136"/>
      <c r="HQ136"/>
      <c r="HR136"/>
      <c r="HS136"/>
      <c r="HT136"/>
      <c r="HU136"/>
      <c r="HV136"/>
      <c r="HW136"/>
      <c r="HX136"/>
      <c r="HY136"/>
      <c r="HZ136"/>
      <c r="IA136"/>
      <c r="IB136"/>
      <c r="IC136"/>
      <c r="ID136"/>
      <c r="IE136"/>
      <c r="IF136"/>
      <c r="IG136"/>
      <c r="IH136"/>
      <c r="II136"/>
      <c r="IJ136"/>
      <c r="IK136"/>
      <c r="IL136"/>
      <c r="IM136"/>
      <c r="IN136"/>
      <c r="IO136"/>
      <c r="IP136"/>
      <c r="IQ136"/>
      <c r="IR136"/>
      <c r="IS136"/>
      <c r="IT136"/>
      <c r="IU136"/>
      <c r="IV136"/>
      <c r="IW136"/>
      <c r="IX136"/>
      <c r="IY136"/>
      <c r="IZ136"/>
      <c r="JA136"/>
      <c r="JB136"/>
      <c r="JC136"/>
      <c r="JD136"/>
      <c r="JE136"/>
      <c r="JF136"/>
      <c r="JG136"/>
      <c r="JH136"/>
      <c r="JI136"/>
      <c r="JJ136"/>
      <c r="JK136"/>
      <c r="JL136"/>
      <c r="JM136"/>
      <c r="JN136"/>
      <c r="JO136"/>
      <c r="JP136"/>
      <c r="JQ136"/>
      <c r="JR136"/>
      <c r="JS136"/>
      <c r="JT136"/>
      <c r="JU136"/>
      <c r="JV136"/>
      <c r="JW136"/>
      <c r="JX136"/>
      <c r="JY136"/>
      <c r="JZ136"/>
      <c r="KA136"/>
      <c r="KB136"/>
      <c r="KC136"/>
      <c r="KD136"/>
      <c r="KE136"/>
      <c r="KF136"/>
      <c r="KG136"/>
      <c r="KH136"/>
      <c r="KI136"/>
      <c r="KJ136"/>
      <c r="KK136"/>
      <c r="KL136"/>
      <c r="KM136"/>
      <c r="KN136"/>
      <c r="KO136"/>
      <c r="KP136"/>
      <c r="KQ136"/>
      <c r="KR136"/>
      <c r="KS136"/>
      <c r="KT136"/>
      <c r="KU136"/>
      <c r="KV136"/>
      <c r="KW136"/>
      <c r="KX136"/>
      <c r="KY136"/>
      <c r="KZ136"/>
      <c r="LA136"/>
      <c r="LB136"/>
      <c r="LC136"/>
      <c r="LD136"/>
      <c r="LE136"/>
      <c r="LF136"/>
      <c r="LG136"/>
      <c r="LH136"/>
      <c r="LI136"/>
      <c r="LJ136"/>
      <c r="LK136"/>
      <c r="LL136"/>
      <c r="LM136"/>
      <c r="LN136"/>
      <c r="LO136"/>
      <c r="LP136"/>
      <c r="LQ136"/>
      <c r="LR136"/>
      <c r="LS136"/>
      <c r="LT136"/>
      <c r="LU136"/>
      <c r="LV136"/>
      <c r="LW136"/>
      <c r="LX136"/>
      <c r="LY136"/>
      <c r="LZ136"/>
      <c r="MA136"/>
      <c r="MB136"/>
      <c r="MC136"/>
      <c r="MD136"/>
      <c r="ME136"/>
      <c r="MF136"/>
      <c r="MG136"/>
      <c r="MH136"/>
      <c r="MI136"/>
      <c r="MJ136"/>
      <c r="MK136"/>
      <c r="ML136"/>
      <c r="MM136"/>
      <c r="MN136"/>
      <c r="MO136"/>
      <c r="MP136"/>
      <c r="MQ136"/>
      <c r="MR136"/>
      <c r="MS136"/>
      <c r="MT136"/>
      <c r="MU136"/>
      <c r="MV136"/>
      <c r="MW136"/>
      <c r="MX136"/>
      <c r="MY136"/>
      <c r="MZ136"/>
      <c r="NA136"/>
      <c r="NB136"/>
      <c r="NC136"/>
      <c r="ND136"/>
      <c r="NE136"/>
      <c r="NF136"/>
      <c r="NG136"/>
      <c r="NH136"/>
      <c r="NI136"/>
      <c r="NJ136"/>
      <c r="NK136"/>
      <c r="NL136"/>
      <c r="NM136"/>
      <c r="NN136"/>
      <c r="NO136"/>
      <c r="NP136"/>
      <c r="NQ136"/>
      <c r="NR136"/>
      <c r="NS136"/>
      <c r="NT136"/>
      <c r="NU136"/>
      <c r="NV136"/>
      <c r="NW136"/>
      <c r="NX136"/>
      <c r="NY136"/>
      <c r="NZ136"/>
      <c r="OA136"/>
      <c r="OB136"/>
      <c r="OC136"/>
      <c r="OD136"/>
      <c r="OE136"/>
      <c r="OF136"/>
      <c r="OG136"/>
      <c r="OH136"/>
      <c r="OI136"/>
      <c r="OJ136"/>
      <c r="OK136"/>
      <c r="OL136"/>
      <c r="OM136"/>
      <c r="ON136"/>
      <c r="OO136"/>
      <c r="OP136"/>
      <c r="OQ136"/>
      <c r="OR136"/>
      <c r="OS136"/>
      <c r="OT136"/>
      <c r="OU136"/>
      <c r="OV136"/>
      <c r="OW136"/>
      <c r="OX136"/>
      <c r="OY136"/>
      <c r="OZ136"/>
      <c r="PA136"/>
      <c r="PB136"/>
      <c r="PC136"/>
      <c r="PD136"/>
      <c r="PE136"/>
      <c r="PF136"/>
      <c r="PG136"/>
      <c r="PH136"/>
      <c r="PI136"/>
      <c r="PJ136"/>
      <c r="PK136"/>
      <c r="PL136"/>
      <c r="PM136"/>
      <c r="PN136"/>
      <c r="PO136"/>
      <c r="PP136"/>
      <c r="PQ136"/>
      <c r="PR136"/>
      <c r="PS136"/>
      <c r="PT136"/>
      <c r="PU136"/>
      <c r="PV136"/>
      <c r="PW136"/>
      <c r="PX136"/>
      <c r="PY136"/>
      <c r="PZ136"/>
      <c r="QA136"/>
      <c r="QB136"/>
      <c r="QC136"/>
      <c r="QD136"/>
      <c r="QE136"/>
      <c r="QF136"/>
      <c r="QG136"/>
      <c r="QH136"/>
      <c r="QI136"/>
      <c r="QJ136"/>
      <c r="QK136"/>
      <c r="QL136"/>
      <c r="QM136"/>
      <c r="QN136"/>
      <c r="QO136"/>
      <c r="QP136"/>
      <c r="QQ136"/>
      <c r="QR136"/>
      <c r="QS136"/>
      <c r="QT136"/>
      <c r="QU136"/>
      <c r="QV136"/>
      <c r="QW136"/>
      <c r="QX136"/>
      <c r="QY136"/>
      <c r="QZ136"/>
      <c r="RA136"/>
      <c r="RB136"/>
      <c r="RC136"/>
      <c r="RD136"/>
      <c r="RE136"/>
      <c r="RF136"/>
      <c r="RG136"/>
      <c r="RH136"/>
      <c r="RI136"/>
      <c r="RJ136"/>
      <c r="RK136"/>
      <c r="RL136"/>
      <c r="RM136"/>
      <c r="RN136"/>
      <c r="RO136"/>
      <c r="RP136"/>
      <c r="RQ136"/>
      <c r="RR136"/>
      <c r="RS136"/>
      <c r="RT136"/>
      <c r="RU136"/>
      <c r="RV136"/>
      <c r="RW136"/>
      <c r="RX136"/>
      <c r="RY136"/>
      <c r="RZ136"/>
      <c r="SA136"/>
      <c r="SB136"/>
      <c r="SC136"/>
      <c r="SD136"/>
      <c r="SE136"/>
      <c r="SF136"/>
      <c r="SG136"/>
      <c r="SH136"/>
      <c r="SI136"/>
      <c r="SJ136"/>
      <c r="SK136"/>
      <c r="SL136"/>
      <c r="SM136"/>
      <c r="SN136"/>
      <c r="SO136"/>
      <c r="SP136"/>
      <c r="SQ136"/>
      <c r="SR136"/>
      <c r="SS136"/>
      <c r="ST136"/>
      <c r="SU136"/>
      <c r="SV136"/>
      <c r="SW136"/>
      <c r="SX136"/>
      <c r="SY136"/>
      <c r="SZ136"/>
      <c r="TA136"/>
      <c r="TB136"/>
      <c r="TC136"/>
      <c r="TD136"/>
      <c r="TE136"/>
      <c r="TF136"/>
      <c r="TG136"/>
      <c r="TH136"/>
      <c r="TI136"/>
      <c r="TJ136"/>
      <c r="TK136"/>
      <c r="TL136"/>
      <c r="TM136"/>
      <c r="TN136"/>
      <c r="TO136"/>
      <c r="TP136"/>
      <c r="TQ136"/>
      <c r="TR136"/>
      <c r="TS136"/>
      <c r="TT136"/>
      <c r="TU136"/>
      <c r="TV136"/>
      <c r="TW136"/>
      <c r="TX136"/>
      <c r="TY136"/>
      <c r="TZ136"/>
      <c r="UA136"/>
      <c r="UB136"/>
      <c r="UC136"/>
      <c r="UD136"/>
      <c r="UE136"/>
      <c r="UF136"/>
      <c r="UG136"/>
      <c r="UH136"/>
      <c r="UI136"/>
      <c r="UJ136"/>
      <c r="UK136"/>
      <c r="UL136"/>
      <c r="UM136"/>
      <c r="UN136"/>
      <c r="UO136"/>
      <c r="UP136"/>
      <c r="UQ136"/>
      <c r="UR136"/>
      <c r="US136"/>
      <c r="UT136"/>
      <c r="UU136"/>
      <c r="UV136"/>
      <c r="UW136"/>
      <c r="UX136"/>
      <c r="UY136"/>
      <c r="UZ136"/>
      <c r="VA136"/>
      <c r="VB136"/>
      <c r="VC136"/>
      <c r="VD136"/>
      <c r="VE136"/>
      <c r="VF136"/>
      <c r="VG136"/>
      <c r="VH136"/>
      <c r="VI136"/>
      <c r="VJ136"/>
      <c r="VK136"/>
      <c r="VL136"/>
      <c r="VM136"/>
      <c r="VN136"/>
      <c r="VO136"/>
      <c r="VP136"/>
      <c r="VQ136"/>
      <c r="VR136"/>
      <c r="VS136"/>
      <c r="VT136"/>
      <c r="VU136"/>
      <c r="VV136"/>
      <c r="VW136"/>
      <c r="VX136"/>
      <c r="VY136"/>
      <c r="VZ136"/>
      <c r="WA136"/>
      <c r="WB136"/>
      <c r="WC136"/>
      <c r="WD136"/>
      <c r="WE136"/>
      <c r="WF136"/>
      <c r="WG136"/>
      <c r="WH136"/>
      <c r="WI136"/>
      <c r="WJ136"/>
      <c r="WK136"/>
      <c r="WL136"/>
      <c r="WM136"/>
      <c r="WN136"/>
      <c r="WO136"/>
      <c r="WP136"/>
      <c r="WQ136"/>
      <c r="WR136"/>
      <c r="WS136"/>
      <c r="WT136"/>
      <c r="WU136"/>
      <c r="WV136"/>
      <c r="WW136"/>
      <c r="WX136"/>
      <c r="WY136"/>
      <c r="WZ136"/>
      <c r="XA136"/>
      <c r="XB136"/>
      <c r="XC136"/>
      <c r="XD136"/>
      <c r="XE136"/>
      <c r="XF136"/>
      <c r="XG136"/>
      <c r="XH136"/>
      <c r="XI136"/>
      <c r="XJ136"/>
      <c r="XK136"/>
      <c r="XL136"/>
      <c r="XM136"/>
      <c r="XN136"/>
      <c r="XO136"/>
      <c r="XP136"/>
      <c r="XQ136"/>
      <c r="XR136"/>
      <c r="XS136"/>
      <c r="XT136"/>
      <c r="XU136"/>
      <c r="XV136"/>
      <c r="XW136"/>
      <c r="XX136"/>
      <c r="XY136"/>
      <c r="XZ136"/>
      <c r="YA136"/>
      <c r="YB136"/>
      <c r="YC136"/>
      <c r="YD136"/>
      <c r="YE136"/>
      <c r="YF136"/>
      <c r="YG136"/>
      <c r="YH136"/>
      <c r="YI136"/>
      <c r="YJ136"/>
      <c r="YK136"/>
      <c r="YL136"/>
      <c r="YM136"/>
      <c r="YN136"/>
      <c r="YO136"/>
      <c r="YP136"/>
      <c r="YQ136"/>
      <c r="YR136"/>
      <c r="YS136"/>
      <c r="YT136"/>
      <c r="YU136"/>
      <c r="YV136"/>
      <c r="YW136"/>
      <c r="YX136"/>
      <c r="YY136"/>
      <c r="YZ136"/>
      <c r="ZA136"/>
      <c r="ZB136"/>
      <c r="ZC136"/>
      <c r="ZD136"/>
      <c r="ZE136"/>
      <c r="ZF136"/>
      <c r="ZG136"/>
      <c r="ZH136"/>
      <c r="ZI136"/>
      <c r="ZJ136"/>
      <c r="ZK136"/>
      <c r="ZL136"/>
      <c r="ZM136"/>
      <c r="ZN136"/>
      <c r="ZO136"/>
      <c r="ZP136"/>
      <c r="ZQ136"/>
      <c r="ZR136"/>
      <c r="ZS136"/>
      <c r="ZT136"/>
      <c r="ZU136"/>
      <c r="ZV136"/>
      <c r="ZW136"/>
      <c r="ZX136"/>
      <c r="ZY136"/>
      <c r="ZZ136"/>
      <c r="AAA136"/>
      <c r="AAB136"/>
      <c r="AAC136"/>
      <c r="AAD136"/>
      <c r="AAE136"/>
      <c r="AAF136"/>
      <c r="AAG136"/>
      <c r="AAH136"/>
      <c r="AAI136"/>
      <c r="AAJ136"/>
      <c r="AAK136"/>
      <c r="AAL136"/>
      <c r="AAM136"/>
      <c r="AAN136"/>
      <c r="AAO136"/>
      <c r="AAP136"/>
      <c r="AAQ136"/>
      <c r="AAR136"/>
      <c r="AAS136"/>
      <c r="AAT136"/>
      <c r="AAU136"/>
      <c r="AAV136"/>
      <c r="AAW136"/>
      <c r="AAX136"/>
      <c r="AAY136"/>
      <c r="AAZ136"/>
      <c r="ABA136"/>
      <c r="ABB136"/>
      <c r="ABC136"/>
      <c r="ABD136"/>
      <c r="ABE136"/>
      <c r="ABF136"/>
      <c r="ABG136"/>
      <c r="ABH136"/>
      <c r="ABI136"/>
      <c r="ABJ136"/>
      <c r="ABK136"/>
      <c r="ABL136"/>
      <c r="ABM136"/>
      <c r="ABN136"/>
      <c r="ABO136"/>
      <c r="ABP136"/>
      <c r="ABQ136"/>
      <c r="ABR136"/>
      <c r="ABS136"/>
      <c r="ABT136"/>
      <c r="ABU136"/>
      <c r="ABV136"/>
      <c r="ABW136"/>
      <c r="ABX136"/>
      <c r="ABY136"/>
      <c r="ABZ136"/>
      <c r="ACA136"/>
      <c r="ACB136"/>
      <c r="ACC136"/>
      <c r="ACD136"/>
      <c r="ACE136"/>
      <c r="ACF136"/>
      <c r="ACG136"/>
      <c r="ACH136"/>
      <c r="ACI136"/>
      <c r="ACJ136"/>
      <c r="ACK136"/>
      <c r="ACL136"/>
      <c r="ACM136"/>
      <c r="ACN136"/>
      <c r="ACO136"/>
      <c r="ACP136"/>
      <c r="ACQ136"/>
      <c r="ACR136"/>
      <c r="ACS136"/>
      <c r="ACT136"/>
      <c r="ACU136"/>
      <c r="ACV136"/>
      <c r="ACW136"/>
      <c r="ACX136"/>
      <c r="ACY136"/>
      <c r="ACZ136"/>
      <c r="ADA136"/>
      <c r="ADB136"/>
      <c r="ADC136"/>
      <c r="ADD136"/>
      <c r="ADE136"/>
      <c r="ADF136"/>
      <c r="ADG136"/>
      <c r="ADH136"/>
      <c r="ADI136"/>
      <c r="ADJ136"/>
      <c r="ADK136"/>
      <c r="ADL136"/>
      <c r="ADM136"/>
      <c r="ADN136"/>
      <c r="ADO136"/>
      <c r="ADP136"/>
      <c r="ADQ136"/>
      <c r="ADR136"/>
      <c r="ADS136"/>
      <c r="ADT136"/>
      <c r="ADU136"/>
      <c r="ADV136"/>
      <c r="ADW136"/>
      <c r="ADX136"/>
      <c r="ADY136"/>
      <c r="ADZ136"/>
      <c r="AEA136"/>
      <c r="AEB136"/>
      <c r="AEC136"/>
      <c r="AED136"/>
      <c r="AEE136"/>
      <c r="AEF136"/>
      <c r="AEG136"/>
      <c r="AEH136"/>
      <c r="AEI136"/>
      <c r="AEJ136"/>
      <c r="AEK136"/>
      <c r="AEL136"/>
      <c r="AEM136"/>
      <c r="AEN136"/>
      <c r="AEO136"/>
      <c r="AEP136"/>
      <c r="AEQ136"/>
      <c r="AER136"/>
      <c r="AES136"/>
      <c r="AET136"/>
      <c r="AEU136"/>
      <c r="AEV136"/>
      <c r="AEW136"/>
      <c r="AEX136"/>
      <c r="AEY136"/>
      <c r="AEZ136"/>
      <c r="AFA136"/>
      <c r="AFB136"/>
      <c r="AFC136"/>
      <c r="AFD136"/>
      <c r="AFE136"/>
      <c r="AFF136"/>
      <c r="AFG136"/>
      <c r="AFH136"/>
      <c r="AFI136"/>
      <c r="AFJ136"/>
      <c r="AFK136"/>
      <c r="AFL136"/>
      <c r="AFM136"/>
      <c r="AFN136"/>
      <c r="AFO136"/>
      <c r="AFP136"/>
      <c r="AFQ136"/>
      <c r="AFR136"/>
      <c r="AFS136"/>
      <c r="AFT136"/>
      <c r="AFU136"/>
      <c r="AFV136"/>
      <c r="AFW136"/>
      <c r="AFX136"/>
      <c r="AFY136"/>
      <c r="AFZ136"/>
      <c r="AGA136"/>
      <c r="AGB136"/>
      <c r="AGC136"/>
      <c r="AGD136"/>
      <c r="AGE136"/>
      <c r="AGF136"/>
      <c r="AGG136"/>
      <c r="AGH136"/>
      <c r="AGI136"/>
      <c r="AGJ136"/>
      <c r="AGK136"/>
      <c r="AGL136"/>
      <c r="AGM136"/>
      <c r="AGN136"/>
      <c r="AGO136"/>
      <c r="AGP136"/>
      <c r="AGQ136"/>
      <c r="AGR136"/>
      <c r="AGS136"/>
      <c r="AGT136"/>
      <c r="AGU136"/>
      <c r="AGV136"/>
      <c r="AGW136"/>
      <c r="AGX136"/>
      <c r="AGY136"/>
      <c r="AGZ136"/>
      <c r="AHA136"/>
      <c r="AHB136"/>
      <c r="AHC136"/>
      <c r="AHD136"/>
      <c r="AHE136"/>
      <c r="AHF136"/>
      <c r="AHG136"/>
      <c r="AHH136"/>
      <c r="AHI136"/>
      <c r="AHJ136"/>
      <c r="AHK136"/>
      <c r="AHL136"/>
      <c r="AHM136"/>
      <c r="AHN136"/>
      <c r="AHO136"/>
      <c r="AHP136"/>
      <c r="AHQ136"/>
      <c r="AHR136"/>
      <c r="AHS136"/>
      <c r="AHT136"/>
      <c r="AHU136"/>
      <c r="AHV136"/>
      <c r="AHW136"/>
      <c r="AHX136"/>
      <c r="AHY136"/>
      <c r="AHZ136"/>
      <c r="AIA136"/>
      <c r="AIB136"/>
      <c r="AIC136"/>
      <c r="AID136"/>
      <c r="AIE136"/>
      <c r="AIF136"/>
      <c r="AIG136"/>
      <c r="AIH136"/>
      <c r="AII136"/>
      <c r="AIJ136"/>
      <c r="AIK136"/>
      <c r="AIL136"/>
      <c r="AIM136"/>
      <c r="AIN136"/>
      <c r="AIO136"/>
      <c r="AIP136"/>
      <c r="AIQ136"/>
      <c r="AIR136"/>
      <c r="AIS136"/>
      <c r="AIT136"/>
      <c r="AIU136"/>
      <c r="AIV136"/>
      <c r="AIW136"/>
      <c r="AIX136"/>
      <c r="AIY136"/>
      <c r="AIZ136"/>
      <c r="AJA136"/>
      <c r="AJB136"/>
      <c r="AJC136"/>
      <c r="AJD136"/>
      <c r="AJE136"/>
      <c r="AJF136"/>
      <c r="AJG136"/>
      <c r="AJH136"/>
      <c r="AJI136"/>
      <c r="AJJ136"/>
      <c r="AJK136"/>
      <c r="AJL136"/>
      <c r="AJM136"/>
      <c r="AJN136"/>
      <c r="AJO136"/>
      <c r="AJP136"/>
      <c r="AJQ136"/>
      <c r="AJR136"/>
      <c r="AJS136"/>
      <c r="AJT136"/>
      <c r="AJU136"/>
      <c r="AJV136"/>
      <c r="AJW136"/>
      <c r="AJX136"/>
      <c r="AJY136"/>
      <c r="AJZ136"/>
      <c r="AKA136"/>
      <c r="AKB136"/>
      <c r="AKC136"/>
      <c r="AKD136"/>
      <c r="AKE136"/>
      <c r="AKF136"/>
      <c r="AKG136"/>
      <c r="AKH136"/>
      <c r="AKI136"/>
      <c r="AKJ136"/>
      <c r="AKK136"/>
      <c r="AKL136"/>
      <c r="AKM136"/>
      <c r="AKN136"/>
      <c r="AKO136"/>
      <c r="AKP136"/>
      <c r="AKQ136"/>
      <c r="AKR136"/>
      <c r="AKS136"/>
      <c r="AKT136"/>
      <c r="AKU136"/>
      <c r="AKV136"/>
      <c r="AKW136"/>
      <c r="AKX136"/>
      <c r="AKY136"/>
      <c r="AKZ136"/>
      <c r="ALA136"/>
      <c r="ALB136"/>
      <c r="ALC136"/>
      <c r="ALD136"/>
      <c r="ALE136"/>
      <c r="ALF136"/>
      <c r="ALG136"/>
      <c r="ALH136"/>
      <c r="ALI136"/>
      <c r="ALJ136"/>
      <c r="ALK136"/>
      <c r="ALL136"/>
      <c r="ALM136"/>
      <c r="ALN136"/>
      <c r="ALO136"/>
      <c r="ALP136"/>
      <c r="ALQ136"/>
      <c r="ALR136"/>
      <c r="ALS136"/>
      <c r="ALT136"/>
      <c r="ALU136"/>
      <c r="ALV136"/>
      <c r="ALW136"/>
      <c r="ALX136"/>
      <c r="ALY136"/>
      <c r="ALZ136"/>
      <c r="AMA136"/>
      <c r="AMB136"/>
      <c r="AMC136"/>
      <c r="AMD136"/>
      <c r="AME136"/>
      <c r="AMF136"/>
      <c r="AMG136"/>
      <c r="AMH136"/>
      <c r="AMI136"/>
      <c r="AMJ136"/>
      <c r="AMK136"/>
    </row>
    <row r="137" spans="1:1025" ht="21" customHeight="1" x14ac:dyDescent="0.2">
      <c r="A137" s="35" t="s">
        <v>12</v>
      </c>
      <c r="B137" s="15"/>
      <c r="C137" s="35" t="s">
        <v>12</v>
      </c>
      <c r="E137" s="166" t="s">
        <v>12</v>
      </c>
      <c r="F137" s="15"/>
      <c r="G137" s="166" t="s">
        <v>12</v>
      </c>
      <c r="H137" s="186"/>
      <c r="AC137" s="109"/>
      <c r="AD137" s="109"/>
      <c r="AE137" s="109"/>
      <c r="AF137" s="109"/>
      <c r="AG137" s="109"/>
      <c r="AH137" s="109"/>
      <c r="AI137" s="109"/>
      <c r="AJ137" s="109"/>
      <c r="AK137" s="109"/>
      <c r="AL137" s="109"/>
      <c r="AM137" s="109"/>
      <c r="AN137" s="109"/>
      <c r="AO137" s="109"/>
      <c r="AP137" s="109"/>
      <c r="AQ137" s="109"/>
      <c r="AR137" s="109"/>
      <c r="AS137" s="109"/>
      <c r="AT137" s="109"/>
      <c r="AU137" s="109"/>
      <c r="AV137" s="109"/>
      <c r="AW137" s="109"/>
      <c r="AX137" s="109"/>
      <c r="AY137" s="109"/>
      <c r="AZ137" s="109"/>
      <c r="BA137" s="109"/>
      <c r="BB137" s="109"/>
      <c r="BC137" s="109"/>
      <c r="BD137"/>
      <c r="BE137"/>
      <c r="BF137"/>
      <c r="BG137"/>
      <c r="BH137"/>
      <c r="BI137"/>
      <c r="BJ137"/>
      <c r="BK137"/>
      <c r="BL137"/>
      <c r="BM137"/>
      <c r="BN137"/>
      <c r="BO137"/>
      <c r="BP137"/>
      <c r="BQ137"/>
      <c r="BR137"/>
      <c r="BS137"/>
      <c r="BT137"/>
      <c r="BU137"/>
      <c r="BV137"/>
      <c r="BW137"/>
      <c r="BX137"/>
      <c r="BY137"/>
      <c r="BZ137"/>
      <c r="CA137"/>
      <c r="CB137"/>
      <c r="CC137"/>
      <c r="CD137"/>
      <c r="CE137"/>
      <c r="CF137"/>
      <c r="CG137"/>
      <c r="CH137"/>
      <c r="CI137"/>
      <c r="CJ137"/>
      <c r="CK137"/>
      <c r="CL137"/>
      <c r="CM137"/>
      <c r="CN137"/>
      <c r="CO137"/>
      <c r="CP137"/>
      <c r="CQ137"/>
      <c r="CR137"/>
      <c r="CS137"/>
      <c r="CT137"/>
      <c r="CU137"/>
      <c r="CV137"/>
      <c r="CW137"/>
      <c r="CX137"/>
      <c r="CY137"/>
      <c r="CZ137"/>
      <c r="DA137"/>
      <c r="DB137"/>
      <c r="DC137"/>
      <c r="DD137"/>
      <c r="DE137"/>
      <c r="DF137"/>
      <c r="DG137"/>
      <c r="DH137"/>
      <c r="DI137"/>
      <c r="DJ137"/>
      <c r="DK137"/>
      <c r="DL137"/>
      <c r="DM137"/>
      <c r="DN137"/>
      <c r="DO137"/>
      <c r="DP137"/>
      <c r="DQ137"/>
      <c r="DR137"/>
      <c r="DS137"/>
      <c r="DT137"/>
      <c r="DU137"/>
      <c r="DV137"/>
      <c r="DW137"/>
      <c r="DX137"/>
      <c r="DY137"/>
      <c r="DZ137"/>
      <c r="EA137"/>
      <c r="EB137"/>
      <c r="EC137"/>
      <c r="ED137"/>
      <c r="EE137"/>
      <c r="EF137"/>
      <c r="EG137"/>
      <c r="EH137"/>
      <c r="EI137"/>
      <c r="EJ137"/>
      <c r="EK137"/>
      <c r="EL137"/>
      <c r="EM137"/>
      <c r="EN137"/>
      <c r="EO137"/>
      <c r="EP137"/>
      <c r="EQ137"/>
      <c r="ER137"/>
      <c r="ES137"/>
      <c r="ET137"/>
      <c r="EU137"/>
      <c r="EV137"/>
      <c r="EW137"/>
      <c r="EX137"/>
      <c r="EY137"/>
      <c r="EZ137"/>
      <c r="FA137"/>
      <c r="FB137"/>
      <c r="FC137"/>
      <c r="FD137"/>
      <c r="FE137"/>
      <c r="FF137"/>
      <c r="FG137"/>
      <c r="FH137"/>
      <c r="FI137"/>
      <c r="FJ137"/>
      <c r="FK137"/>
      <c r="FL137"/>
      <c r="FM137"/>
      <c r="FN137"/>
      <c r="FO137"/>
      <c r="FP137"/>
      <c r="FQ137"/>
      <c r="FR137"/>
      <c r="FS137"/>
      <c r="FT137"/>
      <c r="FU137"/>
      <c r="FV137"/>
      <c r="FW137"/>
      <c r="FX137"/>
      <c r="FY137"/>
      <c r="FZ137"/>
      <c r="GA137"/>
      <c r="GB137"/>
      <c r="GC137"/>
      <c r="GD137"/>
      <c r="GE137"/>
      <c r="GF137"/>
      <c r="GG137"/>
      <c r="GH137"/>
      <c r="GI137"/>
      <c r="GJ137"/>
      <c r="GK137"/>
      <c r="GL137"/>
      <c r="GM137"/>
      <c r="GN137"/>
      <c r="GO137"/>
      <c r="GP137"/>
      <c r="GQ137"/>
      <c r="GR137"/>
      <c r="GS137"/>
      <c r="GT137"/>
      <c r="GU137"/>
      <c r="GV137"/>
      <c r="GW137"/>
      <c r="GX137"/>
      <c r="GY137"/>
      <c r="GZ137"/>
      <c r="HA137"/>
      <c r="HB137"/>
      <c r="HC137"/>
      <c r="HD137"/>
      <c r="HE137"/>
      <c r="HF137"/>
      <c r="HG137"/>
      <c r="HH137"/>
      <c r="HI137"/>
      <c r="HJ137"/>
      <c r="HK137"/>
      <c r="HL137"/>
      <c r="HM137"/>
      <c r="HN137"/>
      <c r="HO137"/>
      <c r="HP137"/>
      <c r="HQ137"/>
      <c r="HR137"/>
      <c r="HS137"/>
      <c r="HT137"/>
      <c r="HU137"/>
      <c r="HV137"/>
      <c r="HW137"/>
      <c r="HX137"/>
      <c r="HY137"/>
      <c r="HZ137"/>
      <c r="IA137"/>
      <c r="IB137"/>
      <c r="IC137"/>
      <c r="ID137"/>
      <c r="IE137"/>
      <c r="IF137"/>
      <c r="IG137"/>
      <c r="IH137"/>
      <c r="II137"/>
      <c r="IJ137"/>
      <c r="IK137"/>
      <c r="IL137"/>
      <c r="IM137"/>
      <c r="IN137"/>
      <c r="IO137"/>
      <c r="IP137"/>
      <c r="IQ137"/>
      <c r="IR137"/>
      <c r="IS137"/>
      <c r="IT137"/>
      <c r="IU137"/>
      <c r="IV137"/>
      <c r="IW137"/>
      <c r="IX137"/>
      <c r="IY137"/>
      <c r="IZ137"/>
      <c r="JA137"/>
      <c r="JB137"/>
      <c r="JC137"/>
      <c r="JD137"/>
      <c r="JE137"/>
      <c r="JF137"/>
      <c r="JG137"/>
      <c r="JH137"/>
      <c r="JI137"/>
      <c r="JJ137"/>
      <c r="JK137"/>
      <c r="JL137"/>
      <c r="JM137"/>
      <c r="JN137"/>
      <c r="JO137"/>
      <c r="JP137"/>
      <c r="JQ137"/>
      <c r="JR137"/>
      <c r="JS137"/>
      <c r="JT137"/>
      <c r="JU137"/>
      <c r="JV137"/>
      <c r="JW137"/>
      <c r="JX137"/>
      <c r="JY137"/>
      <c r="JZ137"/>
      <c r="KA137"/>
      <c r="KB137"/>
      <c r="KC137"/>
      <c r="KD137"/>
      <c r="KE137"/>
      <c r="KF137"/>
      <c r="KG137"/>
      <c r="KH137"/>
      <c r="KI137"/>
      <c r="KJ137"/>
      <c r="KK137"/>
      <c r="KL137"/>
      <c r="KM137"/>
      <c r="KN137"/>
      <c r="KO137"/>
      <c r="KP137"/>
      <c r="KQ137"/>
      <c r="KR137"/>
      <c r="KS137"/>
      <c r="KT137"/>
      <c r="KU137"/>
      <c r="KV137"/>
      <c r="KW137"/>
      <c r="KX137"/>
      <c r="KY137"/>
      <c r="KZ137"/>
      <c r="LA137"/>
      <c r="LB137"/>
      <c r="LC137"/>
      <c r="LD137"/>
      <c r="LE137"/>
      <c r="LF137"/>
      <c r="LG137"/>
      <c r="LH137"/>
      <c r="LI137"/>
      <c r="LJ137"/>
      <c r="LK137"/>
      <c r="LL137"/>
      <c r="LM137"/>
      <c r="LN137"/>
      <c r="LO137"/>
      <c r="LP137"/>
      <c r="LQ137"/>
      <c r="LR137"/>
      <c r="LS137"/>
      <c r="LT137"/>
      <c r="LU137"/>
      <c r="LV137"/>
      <c r="LW137"/>
      <c r="LX137"/>
      <c r="LY137"/>
      <c r="LZ137"/>
      <c r="MA137"/>
      <c r="MB137"/>
      <c r="MC137"/>
      <c r="MD137"/>
      <c r="ME137"/>
      <c r="MF137"/>
      <c r="MG137"/>
      <c r="MH137"/>
      <c r="MI137"/>
      <c r="MJ137"/>
      <c r="MK137"/>
      <c r="ML137"/>
      <c r="MM137"/>
      <c r="MN137"/>
      <c r="MO137"/>
      <c r="MP137"/>
      <c r="MQ137"/>
      <c r="MR137"/>
      <c r="MS137"/>
      <c r="MT137"/>
      <c r="MU137"/>
      <c r="MV137"/>
      <c r="MW137"/>
      <c r="MX137"/>
      <c r="MY137"/>
      <c r="MZ137"/>
      <c r="NA137"/>
      <c r="NB137"/>
      <c r="NC137"/>
      <c r="ND137"/>
      <c r="NE137"/>
      <c r="NF137"/>
      <c r="NG137"/>
      <c r="NH137"/>
      <c r="NI137"/>
      <c r="NJ137"/>
      <c r="NK137"/>
      <c r="NL137"/>
      <c r="NM137"/>
      <c r="NN137"/>
      <c r="NO137"/>
      <c r="NP137"/>
      <c r="NQ137"/>
      <c r="NR137"/>
      <c r="NS137"/>
      <c r="NT137"/>
      <c r="NU137"/>
      <c r="NV137"/>
      <c r="NW137"/>
      <c r="NX137"/>
      <c r="NY137"/>
      <c r="NZ137"/>
      <c r="OA137"/>
      <c r="OB137"/>
      <c r="OC137"/>
      <c r="OD137"/>
      <c r="OE137"/>
      <c r="OF137"/>
      <c r="OG137"/>
      <c r="OH137"/>
      <c r="OI137"/>
      <c r="OJ137"/>
      <c r="OK137"/>
      <c r="OL137"/>
      <c r="OM137"/>
      <c r="ON137"/>
      <c r="OO137"/>
      <c r="OP137"/>
      <c r="OQ137"/>
      <c r="OR137"/>
      <c r="OS137"/>
      <c r="OT137"/>
      <c r="OU137"/>
      <c r="OV137"/>
      <c r="OW137"/>
      <c r="OX137"/>
      <c r="OY137"/>
      <c r="OZ137"/>
      <c r="PA137"/>
      <c r="PB137"/>
      <c r="PC137"/>
      <c r="PD137"/>
      <c r="PE137"/>
      <c r="PF137"/>
      <c r="PG137"/>
      <c r="PH137"/>
      <c r="PI137"/>
      <c r="PJ137"/>
      <c r="PK137"/>
      <c r="PL137"/>
      <c r="PM137"/>
      <c r="PN137"/>
      <c r="PO137"/>
      <c r="PP137"/>
      <c r="PQ137"/>
      <c r="PR137"/>
      <c r="PS137"/>
      <c r="PT137"/>
      <c r="PU137"/>
      <c r="PV137"/>
      <c r="PW137"/>
      <c r="PX137"/>
      <c r="PY137"/>
      <c r="PZ137"/>
      <c r="QA137"/>
      <c r="QB137"/>
      <c r="QC137"/>
      <c r="QD137"/>
      <c r="QE137"/>
      <c r="QF137"/>
      <c r="QG137"/>
      <c r="QH137"/>
      <c r="QI137"/>
      <c r="QJ137"/>
      <c r="QK137"/>
      <c r="QL137"/>
      <c r="QM137"/>
      <c r="QN137"/>
      <c r="QO137"/>
      <c r="QP137"/>
      <c r="QQ137"/>
      <c r="QR137"/>
      <c r="QS137"/>
      <c r="QT137"/>
      <c r="QU137"/>
      <c r="QV137"/>
      <c r="QW137"/>
      <c r="QX137"/>
      <c r="QY137"/>
      <c r="QZ137"/>
      <c r="RA137"/>
      <c r="RB137"/>
      <c r="RC137"/>
      <c r="RD137"/>
      <c r="RE137"/>
      <c r="RF137"/>
      <c r="RG137"/>
      <c r="RH137"/>
      <c r="RI137"/>
      <c r="RJ137"/>
      <c r="RK137"/>
      <c r="RL137"/>
      <c r="RM137"/>
      <c r="RN137"/>
      <c r="RO137"/>
      <c r="RP137"/>
      <c r="RQ137"/>
      <c r="RR137"/>
      <c r="RS137"/>
      <c r="RT137"/>
      <c r="RU137"/>
      <c r="RV137"/>
      <c r="RW137"/>
      <c r="RX137"/>
      <c r="RY137"/>
      <c r="RZ137"/>
      <c r="SA137"/>
      <c r="SB137"/>
      <c r="SC137"/>
      <c r="SD137"/>
      <c r="SE137"/>
      <c r="SF137"/>
      <c r="SG137"/>
      <c r="SH137"/>
      <c r="SI137"/>
      <c r="SJ137"/>
      <c r="SK137"/>
      <c r="SL137"/>
      <c r="SM137"/>
      <c r="SN137"/>
      <c r="SO137"/>
      <c r="SP137"/>
      <c r="SQ137"/>
      <c r="SR137"/>
      <c r="SS137"/>
      <c r="ST137"/>
      <c r="SU137"/>
      <c r="SV137"/>
      <c r="SW137"/>
      <c r="SX137"/>
      <c r="SY137"/>
      <c r="SZ137"/>
      <c r="TA137"/>
      <c r="TB137"/>
      <c r="TC137"/>
      <c r="TD137"/>
      <c r="TE137"/>
      <c r="TF137"/>
      <c r="TG137"/>
      <c r="TH137"/>
      <c r="TI137"/>
      <c r="TJ137"/>
      <c r="TK137"/>
      <c r="TL137"/>
      <c r="TM137"/>
      <c r="TN137"/>
      <c r="TO137"/>
      <c r="TP137"/>
      <c r="TQ137"/>
      <c r="TR137"/>
      <c r="TS137"/>
      <c r="TT137"/>
      <c r="TU137"/>
      <c r="TV137"/>
      <c r="TW137"/>
      <c r="TX137"/>
      <c r="TY137"/>
      <c r="TZ137"/>
      <c r="UA137"/>
      <c r="UB137"/>
      <c r="UC137"/>
      <c r="UD137"/>
      <c r="UE137"/>
      <c r="UF137"/>
      <c r="UG137"/>
      <c r="UH137"/>
      <c r="UI137"/>
      <c r="UJ137"/>
      <c r="UK137"/>
      <c r="UL137"/>
      <c r="UM137"/>
      <c r="UN137"/>
      <c r="UO137"/>
      <c r="UP137"/>
      <c r="UQ137"/>
      <c r="UR137"/>
      <c r="US137"/>
      <c r="UT137"/>
      <c r="UU137"/>
      <c r="UV137"/>
      <c r="UW137"/>
      <c r="UX137"/>
      <c r="UY137"/>
      <c r="UZ137"/>
      <c r="VA137"/>
      <c r="VB137"/>
      <c r="VC137"/>
      <c r="VD137"/>
      <c r="VE137"/>
      <c r="VF137"/>
      <c r="VG137"/>
      <c r="VH137"/>
      <c r="VI137"/>
      <c r="VJ137"/>
      <c r="VK137"/>
      <c r="VL137"/>
      <c r="VM137"/>
      <c r="VN137"/>
      <c r="VO137"/>
      <c r="VP137"/>
      <c r="VQ137"/>
      <c r="VR137"/>
      <c r="VS137"/>
      <c r="VT137"/>
      <c r="VU137"/>
      <c r="VV137"/>
      <c r="VW137"/>
      <c r="VX137"/>
      <c r="VY137"/>
      <c r="VZ137"/>
      <c r="WA137"/>
      <c r="WB137"/>
      <c r="WC137"/>
      <c r="WD137"/>
      <c r="WE137"/>
      <c r="WF137"/>
      <c r="WG137"/>
      <c r="WH137"/>
      <c r="WI137"/>
      <c r="WJ137"/>
      <c r="WK137"/>
      <c r="WL137"/>
      <c r="WM137"/>
      <c r="WN137"/>
      <c r="WO137"/>
      <c r="WP137"/>
      <c r="WQ137"/>
      <c r="WR137"/>
      <c r="WS137"/>
      <c r="WT137"/>
      <c r="WU137"/>
      <c r="WV137"/>
      <c r="WW137"/>
      <c r="WX137"/>
      <c r="WY137"/>
      <c r="WZ137"/>
      <c r="XA137"/>
      <c r="XB137"/>
      <c r="XC137"/>
      <c r="XD137"/>
      <c r="XE137"/>
      <c r="XF137"/>
      <c r="XG137"/>
      <c r="XH137"/>
      <c r="XI137"/>
      <c r="XJ137"/>
      <c r="XK137"/>
      <c r="XL137"/>
      <c r="XM137"/>
      <c r="XN137"/>
      <c r="XO137"/>
      <c r="XP137"/>
      <c r="XQ137"/>
      <c r="XR137"/>
      <c r="XS137"/>
      <c r="XT137"/>
      <c r="XU137"/>
      <c r="XV137"/>
      <c r="XW137"/>
      <c r="XX137"/>
      <c r="XY137"/>
      <c r="XZ137"/>
      <c r="YA137"/>
      <c r="YB137"/>
      <c r="YC137"/>
      <c r="YD137"/>
      <c r="YE137"/>
      <c r="YF137"/>
      <c r="YG137"/>
      <c r="YH137"/>
      <c r="YI137"/>
      <c r="YJ137"/>
      <c r="YK137"/>
      <c r="YL137"/>
      <c r="YM137"/>
      <c r="YN137"/>
      <c r="YO137"/>
      <c r="YP137"/>
      <c r="YQ137"/>
      <c r="YR137"/>
      <c r="YS137"/>
      <c r="YT137"/>
      <c r="YU137"/>
      <c r="YV137"/>
      <c r="YW137"/>
      <c r="YX137"/>
      <c r="YY137"/>
      <c r="YZ137"/>
      <c r="ZA137"/>
      <c r="ZB137"/>
      <c r="ZC137"/>
      <c r="ZD137"/>
      <c r="ZE137"/>
      <c r="ZF137"/>
      <c r="ZG137"/>
      <c r="ZH137"/>
      <c r="ZI137"/>
      <c r="ZJ137"/>
      <c r="ZK137"/>
      <c r="ZL137"/>
      <c r="ZM137"/>
      <c r="ZN137"/>
      <c r="ZO137"/>
      <c r="ZP137"/>
      <c r="ZQ137"/>
      <c r="ZR137"/>
      <c r="ZS137"/>
      <c r="ZT137"/>
      <c r="ZU137"/>
      <c r="ZV137"/>
      <c r="ZW137"/>
      <c r="ZX137"/>
      <c r="ZY137"/>
      <c r="ZZ137"/>
      <c r="AAA137"/>
      <c r="AAB137"/>
      <c r="AAC137"/>
      <c r="AAD137"/>
      <c r="AAE137"/>
      <c r="AAF137"/>
      <c r="AAG137"/>
      <c r="AAH137"/>
      <c r="AAI137"/>
      <c r="AAJ137"/>
      <c r="AAK137"/>
      <c r="AAL137"/>
      <c r="AAM137"/>
      <c r="AAN137"/>
      <c r="AAO137"/>
      <c r="AAP137"/>
      <c r="AAQ137"/>
      <c r="AAR137"/>
      <c r="AAS137"/>
      <c r="AAT137"/>
      <c r="AAU137"/>
      <c r="AAV137"/>
      <c r="AAW137"/>
      <c r="AAX137"/>
      <c r="AAY137"/>
      <c r="AAZ137"/>
      <c r="ABA137"/>
      <c r="ABB137"/>
      <c r="ABC137"/>
      <c r="ABD137"/>
      <c r="ABE137"/>
      <c r="ABF137"/>
      <c r="ABG137"/>
      <c r="ABH137"/>
      <c r="ABI137"/>
      <c r="ABJ137"/>
      <c r="ABK137"/>
      <c r="ABL137"/>
      <c r="ABM137"/>
      <c r="ABN137"/>
      <c r="ABO137"/>
      <c r="ABP137"/>
      <c r="ABQ137"/>
      <c r="ABR137"/>
      <c r="ABS137"/>
      <c r="ABT137"/>
      <c r="ABU137"/>
      <c r="ABV137"/>
      <c r="ABW137"/>
      <c r="ABX137"/>
      <c r="ABY137"/>
      <c r="ABZ137"/>
      <c r="ACA137"/>
      <c r="ACB137"/>
      <c r="ACC137"/>
      <c r="ACD137"/>
      <c r="ACE137"/>
      <c r="ACF137"/>
      <c r="ACG137"/>
      <c r="ACH137"/>
      <c r="ACI137"/>
      <c r="ACJ137"/>
      <c r="ACK137"/>
      <c r="ACL137"/>
      <c r="ACM137"/>
      <c r="ACN137"/>
      <c r="ACO137"/>
      <c r="ACP137"/>
      <c r="ACQ137"/>
      <c r="ACR137"/>
      <c r="ACS137"/>
      <c r="ACT137"/>
      <c r="ACU137"/>
      <c r="ACV137"/>
      <c r="ACW137"/>
      <c r="ACX137"/>
      <c r="ACY137"/>
      <c r="ACZ137"/>
      <c r="ADA137"/>
      <c r="ADB137"/>
      <c r="ADC137"/>
      <c r="ADD137"/>
      <c r="ADE137"/>
      <c r="ADF137"/>
      <c r="ADG137"/>
      <c r="ADH137"/>
      <c r="ADI137"/>
      <c r="ADJ137"/>
      <c r="ADK137"/>
      <c r="ADL137"/>
      <c r="ADM137"/>
      <c r="ADN137"/>
      <c r="ADO137"/>
      <c r="ADP137"/>
      <c r="ADQ137"/>
      <c r="ADR137"/>
      <c r="ADS137"/>
      <c r="ADT137"/>
      <c r="ADU137"/>
      <c r="ADV137"/>
      <c r="ADW137"/>
      <c r="ADX137"/>
      <c r="ADY137"/>
      <c r="ADZ137"/>
      <c r="AEA137"/>
      <c r="AEB137"/>
      <c r="AEC137"/>
      <c r="AED137"/>
      <c r="AEE137"/>
      <c r="AEF137"/>
      <c r="AEG137"/>
      <c r="AEH137"/>
      <c r="AEI137"/>
      <c r="AEJ137"/>
      <c r="AEK137"/>
      <c r="AEL137"/>
      <c r="AEM137"/>
      <c r="AEN137"/>
      <c r="AEO137"/>
      <c r="AEP137"/>
      <c r="AEQ137"/>
      <c r="AER137"/>
      <c r="AES137"/>
      <c r="AET137"/>
      <c r="AEU137"/>
      <c r="AEV137"/>
      <c r="AEW137"/>
      <c r="AEX137"/>
      <c r="AEY137"/>
      <c r="AEZ137"/>
      <c r="AFA137"/>
      <c r="AFB137"/>
      <c r="AFC137"/>
      <c r="AFD137"/>
      <c r="AFE137"/>
      <c r="AFF137"/>
      <c r="AFG137"/>
      <c r="AFH137"/>
      <c r="AFI137"/>
      <c r="AFJ137"/>
      <c r="AFK137"/>
      <c r="AFL137"/>
      <c r="AFM137"/>
      <c r="AFN137"/>
      <c r="AFO137"/>
      <c r="AFP137"/>
      <c r="AFQ137"/>
      <c r="AFR137"/>
      <c r="AFS137"/>
      <c r="AFT137"/>
      <c r="AFU137"/>
      <c r="AFV137"/>
      <c r="AFW137"/>
      <c r="AFX137"/>
      <c r="AFY137"/>
      <c r="AFZ137"/>
      <c r="AGA137"/>
      <c r="AGB137"/>
      <c r="AGC137"/>
      <c r="AGD137"/>
      <c r="AGE137"/>
      <c r="AGF137"/>
      <c r="AGG137"/>
      <c r="AGH137"/>
      <c r="AGI137"/>
      <c r="AGJ137"/>
      <c r="AGK137"/>
      <c r="AGL137"/>
      <c r="AGM137"/>
      <c r="AGN137"/>
      <c r="AGO137"/>
      <c r="AGP137"/>
      <c r="AGQ137"/>
      <c r="AGR137"/>
      <c r="AGS137"/>
      <c r="AGT137"/>
      <c r="AGU137"/>
      <c r="AGV137"/>
      <c r="AGW137"/>
      <c r="AGX137"/>
      <c r="AGY137"/>
      <c r="AGZ137"/>
      <c r="AHA137"/>
      <c r="AHB137"/>
      <c r="AHC137"/>
      <c r="AHD137"/>
      <c r="AHE137"/>
      <c r="AHF137"/>
      <c r="AHG137"/>
      <c r="AHH137"/>
      <c r="AHI137"/>
      <c r="AHJ137"/>
      <c r="AHK137"/>
      <c r="AHL137"/>
      <c r="AHM137"/>
      <c r="AHN137"/>
      <c r="AHO137"/>
      <c r="AHP137"/>
      <c r="AHQ137"/>
      <c r="AHR137"/>
      <c r="AHS137"/>
      <c r="AHT137"/>
      <c r="AHU137"/>
      <c r="AHV137"/>
      <c r="AHW137"/>
      <c r="AHX137"/>
      <c r="AHY137"/>
      <c r="AHZ137"/>
      <c r="AIA137"/>
      <c r="AIB137"/>
      <c r="AIC137"/>
      <c r="AID137"/>
      <c r="AIE137"/>
      <c r="AIF137"/>
      <c r="AIG137"/>
      <c r="AIH137"/>
      <c r="AII137"/>
      <c r="AIJ137"/>
      <c r="AIK137"/>
      <c r="AIL137"/>
      <c r="AIM137"/>
      <c r="AIN137"/>
      <c r="AIO137"/>
      <c r="AIP137"/>
      <c r="AIQ137"/>
      <c r="AIR137"/>
      <c r="AIS137"/>
      <c r="AIT137"/>
      <c r="AIU137"/>
      <c r="AIV137"/>
      <c r="AIW137"/>
      <c r="AIX137"/>
      <c r="AIY137"/>
      <c r="AIZ137"/>
      <c r="AJA137"/>
      <c r="AJB137"/>
      <c r="AJC137"/>
      <c r="AJD137"/>
      <c r="AJE137"/>
      <c r="AJF137"/>
      <c r="AJG137"/>
      <c r="AJH137"/>
      <c r="AJI137"/>
      <c r="AJJ137"/>
      <c r="AJK137"/>
      <c r="AJL137"/>
      <c r="AJM137"/>
      <c r="AJN137"/>
      <c r="AJO137"/>
      <c r="AJP137"/>
      <c r="AJQ137"/>
      <c r="AJR137"/>
      <c r="AJS137"/>
      <c r="AJT137"/>
      <c r="AJU137"/>
      <c r="AJV137"/>
      <c r="AJW137"/>
      <c r="AJX137"/>
      <c r="AJY137"/>
      <c r="AJZ137"/>
      <c r="AKA137"/>
      <c r="AKB137"/>
      <c r="AKC137"/>
      <c r="AKD137"/>
      <c r="AKE137"/>
      <c r="AKF137"/>
      <c r="AKG137"/>
      <c r="AKH137"/>
      <c r="AKI137"/>
      <c r="AKJ137"/>
      <c r="AKK137"/>
      <c r="AKL137"/>
      <c r="AKM137"/>
      <c r="AKN137"/>
      <c r="AKO137"/>
      <c r="AKP137"/>
      <c r="AKQ137"/>
      <c r="AKR137"/>
      <c r="AKS137"/>
      <c r="AKT137"/>
      <c r="AKU137"/>
      <c r="AKV137"/>
      <c r="AKW137"/>
      <c r="AKX137"/>
      <c r="AKY137"/>
      <c r="AKZ137"/>
      <c r="ALA137"/>
      <c r="ALB137"/>
      <c r="ALC137"/>
      <c r="ALD137"/>
      <c r="ALE137"/>
      <c r="ALF137"/>
      <c r="ALG137"/>
      <c r="ALH137"/>
      <c r="ALI137"/>
      <c r="ALJ137"/>
      <c r="ALK137"/>
      <c r="ALL137"/>
      <c r="ALM137"/>
      <c r="ALN137"/>
      <c r="ALO137"/>
      <c r="ALP137"/>
      <c r="ALQ137"/>
      <c r="ALR137"/>
      <c r="ALS137"/>
      <c r="ALT137"/>
      <c r="ALU137"/>
      <c r="ALV137"/>
      <c r="ALW137"/>
      <c r="ALX137"/>
      <c r="ALY137"/>
      <c r="ALZ137"/>
      <c r="AMA137"/>
      <c r="AMB137"/>
      <c r="AMC137"/>
      <c r="AMD137"/>
      <c r="AME137"/>
      <c r="AMF137"/>
      <c r="AMG137"/>
      <c r="AMH137"/>
      <c r="AMI137"/>
      <c r="AMJ137"/>
      <c r="AMK137"/>
    </row>
    <row r="138" spans="1:1025" ht="21" customHeight="1" x14ac:dyDescent="0.2">
      <c r="A138" s="35" t="s">
        <v>13</v>
      </c>
      <c r="B138" s="15"/>
      <c r="C138" s="35" t="s">
        <v>13</v>
      </c>
      <c r="E138" s="166" t="s">
        <v>13</v>
      </c>
      <c r="F138" s="15"/>
      <c r="G138" s="166" t="s">
        <v>13</v>
      </c>
      <c r="I138" s="109"/>
      <c r="J138" s="109"/>
      <c r="K138" s="109"/>
      <c r="L138" s="109"/>
      <c r="M138" s="109"/>
      <c r="N138" s="109"/>
      <c r="O138" s="109"/>
      <c r="P138" s="109"/>
      <c r="Q138" s="109"/>
      <c r="R138" s="109"/>
      <c r="S138" s="109"/>
      <c r="T138" s="109"/>
      <c r="U138" s="109"/>
      <c r="V138" s="109"/>
      <c r="W138" s="109"/>
      <c r="X138" s="109"/>
      <c r="Y138" s="109"/>
      <c r="Z138" s="109"/>
      <c r="AA138" s="109"/>
      <c r="AB138" s="109"/>
      <c r="AC138" s="109"/>
      <c r="AD138" s="109"/>
      <c r="AE138" s="109"/>
      <c r="AF138" s="109"/>
      <c r="AG138" s="109"/>
      <c r="AH138" s="109"/>
      <c r="AI138" s="109"/>
      <c r="AJ138" s="109"/>
      <c r="AK138" s="109"/>
      <c r="AL138" s="109"/>
      <c r="AM138" s="109"/>
      <c r="AN138" s="109"/>
      <c r="AO138" s="109"/>
      <c r="AP138" s="109"/>
      <c r="AQ138" s="109"/>
      <c r="AR138" s="109"/>
      <c r="AS138" s="109"/>
      <c r="AT138" s="109"/>
      <c r="AU138" s="109"/>
      <c r="AV138" s="109"/>
      <c r="AW138" s="109"/>
      <c r="AX138" s="109"/>
      <c r="AY138" s="109"/>
      <c r="AZ138" s="109"/>
      <c r="BA138" s="109"/>
      <c r="BB138" s="109"/>
      <c r="BC138" s="109"/>
      <c r="BD138"/>
      <c r="BE138"/>
      <c r="BF138"/>
      <c r="BG138"/>
      <c r="BH138"/>
      <c r="BI138"/>
      <c r="BJ138"/>
      <c r="BK138"/>
      <c r="BL138"/>
      <c r="BM138"/>
      <c r="BN138"/>
      <c r="BO138"/>
      <c r="BP138"/>
      <c r="BQ138"/>
      <c r="BR138"/>
      <c r="BS138"/>
      <c r="BT138"/>
      <c r="BU138"/>
      <c r="BV138"/>
      <c r="BW138"/>
      <c r="BX138"/>
      <c r="BY138"/>
      <c r="BZ138"/>
      <c r="CA138"/>
      <c r="CB138"/>
      <c r="CC138"/>
      <c r="CD138"/>
      <c r="CE138"/>
      <c r="CF138"/>
      <c r="CG138"/>
      <c r="CH138"/>
      <c r="CI138"/>
      <c r="CJ138"/>
      <c r="CK138"/>
      <c r="CL138"/>
      <c r="CM138"/>
      <c r="CN138"/>
      <c r="CO138"/>
      <c r="CP138"/>
      <c r="CQ138"/>
      <c r="CR138"/>
      <c r="CS138"/>
      <c r="CT138"/>
      <c r="CU138"/>
      <c r="CV138"/>
      <c r="CW138"/>
      <c r="CX138"/>
      <c r="CY138"/>
      <c r="CZ138"/>
      <c r="DA138"/>
      <c r="DB138"/>
      <c r="DC138"/>
      <c r="DD138"/>
      <c r="DE138"/>
      <c r="DF138"/>
      <c r="DG138"/>
      <c r="DH138"/>
      <c r="DI138"/>
      <c r="DJ138"/>
      <c r="DK138"/>
      <c r="DL138"/>
      <c r="DM138"/>
      <c r="DN138"/>
      <c r="DO138"/>
      <c r="DP138"/>
      <c r="DQ138"/>
      <c r="DR138"/>
      <c r="DS138"/>
      <c r="DT138"/>
      <c r="DU138"/>
      <c r="DV138"/>
      <c r="DW138"/>
      <c r="DX138"/>
      <c r="DY138"/>
      <c r="DZ138"/>
      <c r="EA138"/>
      <c r="EB138"/>
      <c r="EC138"/>
      <c r="ED138"/>
      <c r="EE138"/>
      <c r="EF138"/>
      <c r="EG138"/>
      <c r="EH138"/>
      <c r="EI138"/>
      <c r="EJ138"/>
      <c r="EK138"/>
      <c r="EL138"/>
      <c r="EM138"/>
      <c r="EN138"/>
      <c r="EO138"/>
      <c r="EP138"/>
      <c r="EQ138"/>
      <c r="ER138"/>
      <c r="ES138"/>
      <c r="ET138"/>
      <c r="EU138"/>
      <c r="EV138"/>
      <c r="EW138"/>
      <c r="EX138"/>
      <c r="EY138"/>
      <c r="EZ138"/>
      <c r="FA138"/>
      <c r="FB138"/>
      <c r="FC138"/>
      <c r="FD138"/>
      <c r="FE138"/>
      <c r="FF138"/>
      <c r="FG138"/>
      <c r="FH138"/>
      <c r="FI138"/>
      <c r="FJ138"/>
      <c r="FK138"/>
      <c r="FL138"/>
      <c r="FM138"/>
      <c r="FN138"/>
      <c r="FO138"/>
      <c r="FP138"/>
      <c r="FQ138"/>
      <c r="FR138"/>
      <c r="FS138"/>
      <c r="FT138"/>
      <c r="FU138"/>
      <c r="FV138"/>
      <c r="FW138"/>
      <c r="FX138"/>
      <c r="FY138"/>
      <c r="FZ138"/>
      <c r="GA138"/>
      <c r="GB138"/>
      <c r="GC138"/>
      <c r="GD138"/>
      <c r="GE138"/>
      <c r="GF138"/>
      <c r="GG138"/>
      <c r="GH138"/>
      <c r="GI138"/>
      <c r="GJ138"/>
      <c r="GK138"/>
      <c r="GL138"/>
      <c r="GM138"/>
      <c r="GN138"/>
      <c r="GO138"/>
      <c r="GP138"/>
      <c r="GQ138"/>
      <c r="GR138"/>
      <c r="GS138"/>
      <c r="GT138"/>
      <c r="GU138"/>
      <c r="GV138"/>
      <c r="GW138"/>
      <c r="GX138"/>
      <c r="GY138"/>
      <c r="GZ138"/>
      <c r="HA138"/>
      <c r="HB138"/>
      <c r="HC138"/>
      <c r="HD138"/>
      <c r="HE138"/>
      <c r="HF138"/>
      <c r="HG138"/>
      <c r="HH138"/>
      <c r="HI138"/>
      <c r="HJ138"/>
      <c r="HK138"/>
      <c r="HL138"/>
      <c r="HM138"/>
      <c r="HN138"/>
      <c r="HO138"/>
      <c r="HP138"/>
      <c r="HQ138"/>
      <c r="HR138"/>
      <c r="HS138"/>
      <c r="HT138"/>
      <c r="HU138"/>
      <c r="HV138"/>
      <c r="HW138"/>
      <c r="HX138"/>
      <c r="HY138"/>
      <c r="HZ138"/>
      <c r="IA138"/>
      <c r="IB138"/>
      <c r="IC138"/>
      <c r="ID138"/>
      <c r="IE138"/>
      <c r="IF138"/>
      <c r="IG138"/>
      <c r="IH138"/>
      <c r="II138"/>
      <c r="IJ138"/>
      <c r="IK138"/>
      <c r="IL138"/>
      <c r="IM138"/>
      <c r="IN138"/>
      <c r="IO138"/>
      <c r="IP138"/>
      <c r="IQ138"/>
      <c r="IR138"/>
      <c r="IS138"/>
      <c r="IT138"/>
      <c r="IU138"/>
      <c r="IV138"/>
      <c r="IW138"/>
      <c r="IX138"/>
      <c r="IY138"/>
      <c r="IZ138"/>
      <c r="JA138"/>
      <c r="JB138"/>
      <c r="JC138"/>
      <c r="JD138"/>
      <c r="JE138"/>
      <c r="JF138"/>
      <c r="JG138"/>
      <c r="JH138"/>
      <c r="JI138"/>
      <c r="JJ138"/>
      <c r="JK138"/>
      <c r="JL138"/>
      <c r="JM138"/>
      <c r="JN138"/>
      <c r="JO138"/>
      <c r="JP138"/>
      <c r="JQ138"/>
      <c r="JR138"/>
      <c r="JS138"/>
      <c r="JT138"/>
      <c r="JU138"/>
      <c r="JV138"/>
      <c r="JW138"/>
      <c r="JX138"/>
      <c r="JY138"/>
      <c r="JZ138"/>
      <c r="KA138"/>
      <c r="KB138"/>
      <c r="KC138"/>
      <c r="KD138"/>
      <c r="KE138"/>
      <c r="KF138"/>
      <c r="KG138"/>
      <c r="KH138"/>
      <c r="KI138"/>
      <c r="KJ138"/>
      <c r="KK138"/>
      <c r="KL138"/>
      <c r="KM138"/>
      <c r="KN138"/>
      <c r="KO138"/>
      <c r="KP138"/>
      <c r="KQ138"/>
      <c r="KR138"/>
      <c r="KS138"/>
      <c r="KT138"/>
      <c r="KU138"/>
      <c r="KV138"/>
      <c r="KW138"/>
      <c r="KX138"/>
      <c r="KY138"/>
      <c r="KZ138"/>
      <c r="LA138"/>
      <c r="LB138"/>
      <c r="LC138"/>
      <c r="LD138"/>
      <c r="LE138"/>
      <c r="LF138"/>
      <c r="LG138"/>
      <c r="LH138"/>
      <c r="LI138"/>
      <c r="LJ138"/>
      <c r="LK138"/>
      <c r="LL138"/>
      <c r="LM138"/>
      <c r="LN138"/>
      <c r="LO138"/>
      <c r="LP138"/>
      <c r="LQ138"/>
      <c r="LR138"/>
      <c r="LS138"/>
      <c r="LT138"/>
      <c r="LU138"/>
      <c r="LV138"/>
      <c r="LW138"/>
      <c r="LX138"/>
      <c r="LY138"/>
      <c r="LZ138"/>
      <c r="MA138"/>
      <c r="MB138"/>
      <c r="MC138"/>
      <c r="MD138"/>
      <c r="ME138"/>
      <c r="MF138"/>
      <c r="MG138"/>
      <c r="MH138"/>
      <c r="MI138"/>
      <c r="MJ138"/>
      <c r="MK138"/>
      <c r="ML138"/>
      <c r="MM138"/>
      <c r="MN138"/>
      <c r="MO138"/>
      <c r="MP138"/>
      <c r="MQ138"/>
      <c r="MR138"/>
      <c r="MS138"/>
      <c r="MT138"/>
      <c r="MU138"/>
      <c r="MV138"/>
      <c r="MW138"/>
      <c r="MX138"/>
      <c r="MY138"/>
      <c r="MZ138"/>
      <c r="NA138"/>
      <c r="NB138"/>
      <c r="NC138"/>
      <c r="ND138"/>
      <c r="NE138"/>
      <c r="NF138"/>
      <c r="NG138"/>
      <c r="NH138"/>
      <c r="NI138"/>
      <c r="NJ138"/>
      <c r="NK138"/>
      <c r="NL138"/>
      <c r="NM138"/>
      <c r="NN138"/>
      <c r="NO138"/>
      <c r="NP138"/>
      <c r="NQ138"/>
      <c r="NR138"/>
      <c r="NS138"/>
      <c r="NT138"/>
      <c r="NU138"/>
      <c r="NV138"/>
      <c r="NW138"/>
      <c r="NX138"/>
      <c r="NY138"/>
      <c r="NZ138"/>
      <c r="OA138"/>
      <c r="OB138"/>
      <c r="OC138"/>
      <c r="OD138"/>
      <c r="OE138"/>
      <c r="OF138"/>
      <c r="OG138"/>
      <c r="OH138"/>
      <c r="OI138"/>
      <c r="OJ138"/>
      <c r="OK138"/>
      <c r="OL138"/>
      <c r="OM138"/>
      <c r="ON138"/>
      <c r="OO138"/>
      <c r="OP138"/>
      <c r="OQ138"/>
      <c r="OR138"/>
      <c r="OS138"/>
      <c r="OT138"/>
      <c r="OU138"/>
      <c r="OV138"/>
      <c r="OW138"/>
      <c r="OX138"/>
      <c r="OY138"/>
      <c r="OZ138"/>
      <c r="PA138"/>
      <c r="PB138"/>
      <c r="PC138"/>
      <c r="PD138"/>
      <c r="PE138"/>
      <c r="PF138"/>
      <c r="PG138"/>
      <c r="PH138"/>
      <c r="PI138"/>
      <c r="PJ138"/>
      <c r="PK138"/>
      <c r="PL138"/>
      <c r="PM138"/>
      <c r="PN138"/>
      <c r="PO138"/>
      <c r="PP138"/>
      <c r="PQ138"/>
      <c r="PR138"/>
      <c r="PS138"/>
      <c r="PT138"/>
      <c r="PU138"/>
      <c r="PV138"/>
      <c r="PW138"/>
      <c r="PX138"/>
      <c r="PY138"/>
      <c r="PZ138"/>
      <c r="QA138"/>
      <c r="QB138"/>
      <c r="QC138"/>
      <c r="QD138"/>
      <c r="QE138"/>
      <c r="QF138"/>
      <c r="QG138"/>
      <c r="QH138"/>
      <c r="QI138"/>
      <c r="QJ138"/>
      <c r="QK138"/>
      <c r="QL138"/>
      <c r="QM138"/>
      <c r="QN138"/>
      <c r="QO138"/>
      <c r="QP138"/>
      <c r="QQ138"/>
      <c r="QR138"/>
      <c r="QS138"/>
      <c r="QT138"/>
      <c r="QU138"/>
      <c r="QV138"/>
      <c r="QW138"/>
      <c r="QX138"/>
      <c r="QY138"/>
      <c r="QZ138"/>
      <c r="RA138"/>
      <c r="RB138"/>
      <c r="RC138"/>
      <c r="RD138"/>
      <c r="RE138"/>
      <c r="RF138"/>
      <c r="RG138"/>
      <c r="RH138"/>
      <c r="RI138"/>
      <c r="RJ138"/>
      <c r="RK138"/>
      <c r="RL138"/>
      <c r="RM138"/>
      <c r="RN138"/>
      <c r="RO138"/>
      <c r="RP138"/>
      <c r="RQ138"/>
      <c r="RR138"/>
      <c r="RS138"/>
      <c r="RT138"/>
      <c r="RU138"/>
      <c r="RV138"/>
      <c r="RW138"/>
      <c r="RX138"/>
      <c r="RY138"/>
      <c r="RZ138"/>
      <c r="SA138"/>
      <c r="SB138"/>
      <c r="SC138"/>
      <c r="SD138"/>
      <c r="SE138"/>
      <c r="SF138"/>
      <c r="SG138"/>
      <c r="SH138"/>
      <c r="SI138"/>
      <c r="SJ138"/>
      <c r="SK138"/>
      <c r="SL138"/>
      <c r="SM138"/>
      <c r="SN138"/>
      <c r="SO138"/>
      <c r="SP138"/>
      <c r="SQ138"/>
      <c r="SR138"/>
      <c r="SS138"/>
      <c r="ST138"/>
      <c r="SU138"/>
      <c r="SV138"/>
      <c r="SW138"/>
      <c r="SX138"/>
      <c r="SY138"/>
      <c r="SZ138"/>
      <c r="TA138"/>
      <c r="TB138"/>
      <c r="TC138"/>
      <c r="TD138"/>
      <c r="TE138"/>
      <c r="TF138"/>
      <c r="TG138"/>
      <c r="TH138"/>
      <c r="TI138"/>
      <c r="TJ138"/>
      <c r="TK138"/>
      <c r="TL138"/>
      <c r="TM138"/>
      <c r="TN138"/>
      <c r="TO138"/>
      <c r="TP138"/>
      <c r="TQ138"/>
      <c r="TR138"/>
      <c r="TS138"/>
      <c r="TT138"/>
      <c r="TU138"/>
      <c r="TV138"/>
      <c r="TW138"/>
      <c r="TX138"/>
      <c r="TY138"/>
      <c r="TZ138"/>
      <c r="UA138"/>
      <c r="UB138"/>
      <c r="UC138"/>
      <c r="UD138"/>
      <c r="UE138"/>
      <c r="UF138"/>
      <c r="UG138"/>
      <c r="UH138"/>
      <c r="UI138"/>
      <c r="UJ138"/>
      <c r="UK138"/>
      <c r="UL138"/>
      <c r="UM138"/>
      <c r="UN138"/>
      <c r="UO138"/>
      <c r="UP138"/>
      <c r="UQ138"/>
      <c r="UR138"/>
      <c r="US138"/>
      <c r="UT138"/>
      <c r="UU138"/>
      <c r="UV138"/>
      <c r="UW138"/>
      <c r="UX138"/>
      <c r="UY138"/>
      <c r="UZ138"/>
      <c r="VA138"/>
      <c r="VB138"/>
      <c r="VC138"/>
      <c r="VD138"/>
      <c r="VE138"/>
      <c r="VF138"/>
      <c r="VG138"/>
      <c r="VH138"/>
      <c r="VI138"/>
      <c r="VJ138"/>
      <c r="VK138"/>
      <c r="VL138"/>
      <c r="VM138"/>
      <c r="VN138"/>
      <c r="VO138"/>
      <c r="VP138"/>
      <c r="VQ138"/>
      <c r="VR138"/>
      <c r="VS138"/>
      <c r="VT138"/>
      <c r="VU138"/>
      <c r="VV138"/>
      <c r="VW138"/>
      <c r="VX138"/>
      <c r="VY138"/>
      <c r="VZ138"/>
      <c r="WA138"/>
      <c r="WB138"/>
      <c r="WC138"/>
      <c r="WD138"/>
      <c r="WE138"/>
      <c r="WF138"/>
      <c r="WG138"/>
      <c r="WH138"/>
      <c r="WI138"/>
      <c r="WJ138"/>
      <c r="WK138"/>
      <c r="WL138"/>
      <c r="WM138"/>
      <c r="WN138"/>
      <c r="WO138"/>
      <c r="WP138"/>
      <c r="WQ138"/>
      <c r="WR138"/>
      <c r="WS138"/>
      <c r="WT138"/>
      <c r="WU138"/>
      <c r="WV138"/>
      <c r="WW138"/>
      <c r="WX138"/>
      <c r="WY138"/>
      <c r="WZ138"/>
      <c r="XA138"/>
      <c r="XB138"/>
      <c r="XC138"/>
      <c r="XD138"/>
      <c r="XE138"/>
      <c r="XF138"/>
      <c r="XG138"/>
      <c r="XH138"/>
      <c r="XI138"/>
      <c r="XJ138"/>
      <c r="XK138"/>
      <c r="XL138"/>
      <c r="XM138"/>
      <c r="XN138"/>
      <c r="XO138"/>
      <c r="XP138"/>
      <c r="XQ138"/>
      <c r="XR138"/>
      <c r="XS138"/>
      <c r="XT138"/>
      <c r="XU138"/>
      <c r="XV138"/>
      <c r="XW138"/>
      <c r="XX138"/>
      <c r="XY138"/>
      <c r="XZ138"/>
      <c r="YA138"/>
      <c r="YB138"/>
      <c r="YC138"/>
      <c r="YD138"/>
      <c r="YE138"/>
      <c r="YF138"/>
      <c r="YG138"/>
      <c r="YH138"/>
      <c r="YI138"/>
      <c r="YJ138"/>
      <c r="YK138"/>
      <c r="YL138"/>
      <c r="YM138"/>
      <c r="YN138"/>
      <c r="YO138"/>
      <c r="YP138"/>
      <c r="YQ138"/>
      <c r="YR138"/>
      <c r="YS138"/>
      <c r="YT138"/>
      <c r="YU138"/>
      <c r="YV138"/>
      <c r="YW138"/>
      <c r="YX138"/>
      <c r="YY138"/>
      <c r="YZ138"/>
      <c r="ZA138"/>
      <c r="ZB138"/>
      <c r="ZC138"/>
      <c r="ZD138"/>
      <c r="ZE138"/>
      <c r="ZF138"/>
      <c r="ZG138"/>
      <c r="ZH138"/>
      <c r="ZI138"/>
      <c r="ZJ138"/>
      <c r="ZK138"/>
      <c r="ZL138"/>
      <c r="ZM138"/>
      <c r="ZN138"/>
      <c r="ZO138"/>
      <c r="ZP138"/>
      <c r="ZQ138"/>
      <c r="ZR138"/>
      <c r="ZS138"/>
      <c r="ZT138"/>
      <c r="ZU138"/>
      <c r="ZV138"/>
      <c r="ZW138"/>
      <c r="ZX138"/>
      <c r="ZY138"/>
      <c r="ZZ138"/>
      <c r="AAA138"/>
      <c r="AAB138"/>
      <c r="AAC138"/>
      <c r="AAD138"/>
      <c r="AAE138"/>
      <c r="AAF138"/>
      <c r="AAG138"/>
      <c r="AAH138"/>
      <c r="AAI138"/>
      <c r="AAJ138"/>
      <c r="AAK138"/>
      <c r="AAL138"/>
      <c r="AAM138"/>
      <c r="AAN138"/>
      <c r="AAO138"/>
      <c r="AAP138"/>
      <c r="AAQ138"/>
      <c r="AAR138"/>
      <c r="AAS138"/>
      <c r="AAT138"/>
      <c r="AAU138"/>
      <c r="AAV138"/>
      <c r="AAW138"/>
      <c r="AAX138"/>
      <c r="AAY138"/>
      <c r="AAZ138"/>
      <c r="ABA138"/>
      <c r="ABB138"/>
      <c r="ABC138"/>
      <c r="ABD138"/>
      <c r="ABE138"/>
      <c r="ABF138"/>
      <c r="ABG138"/>
      <c r="ABH138"/>
      <c r="ABI138"/>
      <c r="ABJ138"/>
      <c r="ABK138"/>
      <c r="ABL138"/>
      <c r="ABM138"/>
      <c r="ABN138"/>
      <c r="ABO138"/>
      <c r="ABP138"/>
      <c r="ABQ138"/>
      <c r="ABR138"/>
      <c r="ABS138"/>
      <c r="ABT138"/>
      <c r="ABU138"/>
      <c r="ABV138"/>
      <c r="ABW138"/>
      <c r="ABX138"/>
      <c r="ABY138"/>
      <c r="ABZ138"/>
      <c r="ACA138"/>
      <c r="ACB138"/>
      <c r="ACC138"/>
      <c r="ACD138"/>
      <c r="ACE138"/>
      <c r="ACF138"/>
      <c r="ACG138"/>
      <c r="ACH138"/>
      <c r="ACI138"/>
      <c r="ACJ138"/>
      <c r="ACK138"/>
      <c r="ACL138"/>
      <c r="ACM138"/>
      <c r="ACN138"/>
      <c r="ACO138"/>
      <c r="ACP138"/>
      <c r="ACQ138"/>
      <c r="ACR138"/>
      <c r="ACS138"/>
      <c r="ACT138"/>
      <c r="ACU138"/>
      <c r="ACV138"/>
      <c r="ACW138"/>
      <c r="ACX138"/>
      <c r="ACY138"/>
      <c r="ACZ138"/>
      <c r="ADA138"/>
      <c r="ADB138"/>
      <c r="ADC138"/>
      <c r="ADD138"/>
      <c r="ADE138"/>
      <c r="ADF138"/>
      <c r="ADG138"/>
      <c r="ADH138"/>
      <c r="ADI138"/>
      <c r="ADJ138"/>
      <c r="ADK138"/>
      <c r="ADL138"/>
      <c r="ADM138"/>
      <c r="ADN138"/>
      <c r="ADO138"/>
      <c r="ADP138"/>
      <c r="ADQ138"/>
      <c r="ADR138"/>
      <c r="ADS138"/>
      <c r="ADT138"/>
      <c r="ADU138"/>
      <c r="ADV138"/>
      <c r="ADW138"/>
      <c r="ADX138"/>
      <c r="ADY138"/>
      <c r="ADZ138"/>
      <c r="AEA138"/>
      <c r="AEB138"/>
      <c r="AEC138"/>
      <c r="AED138"/>
      <c r="AEE138"/>
      <c r="AEF138"/>
      <c r="AEG138"/>
      <c r="AEH138"/>
      <c r="AEI138"/>
      <c r="AEJ138"/>
      <c r="AEK138"/>
      <c r="AEL138"/>
      <c r="AEM138"/>
      <c r="AEN138"/>
      <c r="AEO138"/>
      <c r="AEP138"/>
      <c r="AEQ138"/>
      <c r="AER138"/>
      <c r="AES138"/>
      <c r="AET138"/>
      <c r="AEU138"/>
      <c r="AEV138"/>
      <c r="AEW138"/>
      <c r="AEX138"/>
      <c r="AEY138"/>
      <c r="AEZ138"/>
      <c r="AFA138"/>
      <c r="AFB138"/>
      <c r="AFC138"/>
      <c r="AFD138"/>
      <c r="AFE138"/>
      <c r="AFF138"/>
      <c r="AFG138"/>
      <c r="AFH138"/>
      <c r="AFI138"/>
      <c r="AFJ138"/>
      <c r="AFK138"/>
      <c r="AFL138"/>
      <c r="AFM138"/>
      <c r="AFN138"/>
      <c r="AFO138"/>
      <c r="AFP138"/>
      <c r="AFQ138"/>
      <c r="AFR138"/>
      <c r="AFS138"/>
      <c r="AFT138"/>
      <c r="AFU138"/>
      <c r="AFV138"/>
      <c r="AFW138"/>
      <c r="AFX138"/>
      <c r="AFY138"/>
      <c r="AFZ138"/>
      <c r="AGA138"/>
      <c r="AGB138"/>
      <c r="AGC138"/>
      <c r="AGD138"/>
      <c r="AGE138"/>
      <c r="AGF138"/>
      <c r="AGG138"/>
      <c r="AGH138"/>
      <c r="AGI138"/>
      <c r="AGJ138"/>
      <c r="AGK138"/>
      <c r="AGL138"/>
      <c r="AGM138"/>
      <c r="AGN138"/>
      <c r="AGO138"/>
      <c r="AGP138"/>
      <c r="AGQ138"/>
      <c r="AGR138"/>
      <c r="AGS138"/>
      <c r="AGT138"/>
      <c r="AGU138"/>
      <c r="AGV138"/>
      <c r="AGW138"/>
      <c r="AGX138"/>
      <c r="AGY138"/>
      <c r="AGZ138"/>
      <c r="AHA138"/>
      <c r="AHB138"/>
      <c r="AHC138"/>
      <c r="AHD138"/>
      <c r="AHE138"/>
      <c r="AHF138"/>
      <c r="AHG138"/>
      <c r="AHH138"/>
      <c r="AHI138"/>
      <c r="AHJ138"/>
      <c r="AHK138"/>
      <c r="AHL138"/>
      <c r="AHM138"/>
      <c r="AHN138"/>
      <c r="AHO138"/>
      <c r="AHP138"/>
      <c r="AHQ138"/>
      <c r="AHR138"/>
      <c r="AHS138"/>
      <c r="AHT138"/>
      <c r="AHU138"/>
      <c r="AHV138"/>
      <c r="AHW138"/>
      <c r="AHX138"/>
      <c r="AHY138"/>
      <c r="AHZ138"/>
      <c r="AIA138"/>
      <c r="AIB138"/>
      <c r="AIC138"/>
      <c r="AID138"/>
      <c r="AIE138"/>
      <c r="AIF138"/>
      <c r="AIG138"/>
      <c r="AIH138"/>
      <c r="AII138"/>
      <c r="AIJ138"/>
      <c r="AIK138"/>
      <c r="AIL138"/>
      <c r="AIM138"/>
      <c r="AIN138"/>
      <c r="AIO138"/>
      <c r="AIP138"/>
      <c r="AIQ138"/>
      <c r="AIR138"/>
      <c r="AIS138"/>
      <c r="AIT138"/>
      <c r="AIU138"/>
      <c r="AIV138"/>
      <c r="AIW138"/>
      <c r="AIX138"/>
      <c r="AIY138"/>
      <c r="AIZ138"/>
      <c r="AJA138"/>
      <c r="AJB138"/>
      <c r="AJC138"/>
      <c r="AJD138"/>
      <c r="AJE138"/>
      <c r="AJF138"/>
      <c r="AJG138"/>
      <c r="AJH138"/>
      <c r="AJI138"/>
      <c r="AJJ138"/>
      <c r="AJK138"/>
      <c r="AJL138"/>
      <c r="AJM138"/>
      <c r="AJN138"/>
      <c r="AJO138"/>
      <c r="AJP138"/>
      <c r="AJQ138"/>
      <c r="AJR138"/>
      <c r="AJS138"/>
      <c r="AJT138"/>
      <c r="AJU138"/>
      <c r="AJV138"/>
      <c r="AJW138"/>
      <c r="AJX138"/>
      <c r="AJY138"/>
      <c r="AJZ138"/>
      <c r="AKA138"/>
      <c r="AKB138"/>
      <c r="AKC138"/>
      <c r="AKD138"/>
      <c r="AKE138"/>
      <c r="AKF138"/>
      <c r="AKG138"/>
      <c r="AKH138"/>
      <c r="AKI138"/>
      <c r="AKJ138"/>
      <c r="AKK138"/>
      <c r="AKL138"/>
      <c r="AKM138"/>
      <c r="AKN138"/>
      <c r="AKO138"/>
      <c r="AKP138"/>
      <c r="AKQ138"/>
      <c r="AKR138"/>
      <c r="AKS138"/>
      <c r="AKT138"/>
      <c r="AKU138"/>
      <c r="AKV138"/>
      <c r="AKW138"/>
      <c r="AKX138"/>
      <c r="AKY138"/>
      <c r="AKZ138"/>
      <c r="ALA138"/>
      <c r="ALB138"/>
      <c r="ALC138"/>
      <c r="ALD138"/>
      <c r="ALE138"/>
      <c r="ALF138"/>
      <c r="ALG138"/>
      <c r="ALH138"/>
      <c r="ALI138"/>
      <c r="ALJ138"/>
      <c r="ALK138"/>
      <c r="ALL138"/>
      <c r="ALM138"/>
      <c r="ALN138"/>
      <c r="ALO138"/>
      <c r="ALP138"/>
      <c r="ALQ138"/>
      <c r="ALR138"/>
      <c r="ALS138"/>
      <c r="ALT138"/>
      <c r="ALU138"/>
      <c r="ALV138"/>
      <c r="ALW138"/>
      <c r="ALX138"/>
      <c r="ALY138"/>
      <c r="ALZ138"/>
      <c r="AMA138"/>
      <c r="AMB138"/>
      <c r="AMC138"/>
      <c r="AMD138"/>
      <c r="AME138"/>
      <c r="AMF138"/>
      <c r="AMG138"/>
      <c r="AMH138"/>
      <c r="AMI138"/>
      <c r="AMJ138"/>
      <c r="AMK138"/>
    </row>
    <row r="139" spans="1:1025" ht="21" customHeight="1" x14ac:dyDescent="0.2">
      <c r="A139" s="35" t="s">
        <v>14</v>
      </c>
      <c r="B139" s="15"/>
      <c r="C139" s="35" t="s">
        <v>14</v>
      </c>
      <c r="E139" s="166" t="s">
        <v>14</v>
      </c>
      <c r="F139" s="15"/>
      <c r="G139" s="166" t="s">
        <v>14</v>
      </c>
      <c r="I139" s="109"/>
      <c r="J139" s="109"/>
      <c r="K139" s="109"/>
      <c r="L139" s="109"/>
      <c r="M139" s="109"/>
      <c r="N139" s="109"/>
      <c r="O139" s="109"/>
      <c r="P139" s="109"/>
      <c r="Q139" s="109"/>
      <c r="R139" s="109"/>
      <c r="S139" s="109"/>
      <c r="T139" s="109"/>
      <c r="U139" s="109"/>
      <c r="V139" s="109"/>
      <c r="W139" s="109"/>
      <c r="X139" s="109"/>
      <c r="Y139" s="109"/>
      <c r="Z139" s="109"/>
      <c r="AA139" s="109"/>
      <c r="AB139" s="109"/>
      <c r="AC139" s="109"/>
      <c r="AD139" s="109"/>
      <c r="AE139" s="109"/>
      <c r="AF139" s="109"/>
      <c r="AG139" s="109"/>
      <c r="AH139" s="109"/>
      <c r="AI139" s="109"/>
      <c r="AJ139" s="109"/>
      <c r="AK139" s="109"/>
      <c r="AL139" s="109"/>
      <c r="AM139" s="109"/>
      <c r="AN139" s="109"/>
      <c r="AO139" s="109"/>
      <c r="AP139" s="109"/>
      <c r="AQ139" s="109"/>
      <c r="AR139" s="109"/>
      <c r="AS139" s="109"/>
      <c r="AT139" s="109"/>
      <c r="AU139" s="109"/>
      <c r="AV139" s="109"/>
      <c r="AW139" s="109"/>
      <c r="AX139" s="109"/>
      <c r="AY139" s="109"/>
      <c r="AZ139" s="109"/>
      <c r="BA139" s="109"/>
      <c r="BB139" s="109"/>
      <c r="BC139" s="109"/>
      <c r="BD139"/>
      <c r="BE139"/>
      <c r="BF139"/>
      <c r="BG139"/>
      <c r="BH139"/>
      <c r="BI139"/>
      <c r="BJ139"/>
      <c r="BK139"/>
      <c r="BL139"/>
      <c r="BM139"/>
      <c r="BN139"/>
      <c r="BO139"/>
      <c r="BP139"/>
      <c r="BQ139"/>
      <c r="BR139"/>
      <c r="BS139"/>
      <c r="BT139"/>
      <c r="BU139"/>
      <c r="BV139"/>
      <c r="BW139"/>
      <c r="BX139"/>
      <c r="BY139"/>
      <c r="BZ139"/>
      <c r="CA139"/>
      <c r="CB139"/>
      <c r="CC139"/>
      <c r="CD139"/>
      <c r="CE139"/>
      <c r="CF139"/>
      <c r="CG139"/>
      <c r="CH139"/>
      <c r="CI139"/>
      <c r="CJ139"/>
      <c r="CK139"/>
      <c r="CL139"/>
      <c r="CM139"/>
      <c r="CN139"/>
      <c r="CO139"/>
      <c r="CP139"/>
      <c r="CQ139"/>
      <c r="CR139"/>
      <c r="CS139"/>
      <c r="CT139"/>
      <c r="CU139"/>
      <c r="CV139"/>
      <c r="CW139"/>
      <c r="CX139"/>
      <c r="CY139"/>
      <c r="CZ139"/>
      <c r="DA139"/>
      <c r="DB139"/>
      <c r="DC139"/>
      <c r="DD139"/>
      <c r="DE139"/>
      <c r="DF139"/>
      <c r="DG139"/>
      <c r="DH139"/>
      <c r="DI139"/>
      <c r="DJ139"/>
      <c r="DK139"/>
      <c r="DL139"/>
      <c r="DM139"/>
      <c r="DN139"/>
      <c r="DO139"/>
      <c r="DP139"/>
      <c r="DQ139"/>
      <c r="DR139"/>
      <c r="DS139"/>
      <c r="DT139"/>
      <c r="DU139"/>
      <c r="DV139"/>
      <c r="DW139"/>
      <c r="DX139"/>
      <c r="DY139"/>
      <c r="DZ139"/>
      <c r="EA139"/>
      <c r="EB139"/>
      <c r="EC139"/>
      <c r="ED139"/>
      <c r="EE139"/>
      <c r="EF139"/>
      <c r="EG139"/>
      <c r="EH139"/>
      <c r="EI139"/>
      <c r="EJ139"/>
      <c r="EK139"/>
      <c r="EL139"/>
      <c r="EM139"/>
      <c r="EN139"/>
      <c r="EO139"/>
      <c r="EP139"/>
      <c r="EQ139"/>
      <c r="ER139"/>
      <c r="ES139"/>
      <c r="ET139"/>
      <c r="EU139"/>
      <c r="EV139"/>
      <c r="EW139"/>
      <c r="EX139"/>
      <c r="EY139"/>
      <c r="EZ139"/>
      <c r="FA139"/>
      <c r="FB139"/>
      <c r="FC139"/>
      <c r="FD139"/>
      <c r="FE139"/>
      <c r="FF139"/>
      <c r="FG139"/>
      <c r="FH139"/>
      <c r="FI139"/>
      <c r="FJ139"/>
      <c r="FK139"/>
      <c r="FL139"/>
      <c r="FM139"/>
      <c r="FN139"/>
      <c r="FO139"/>
      <c r="FP139"/>
      <c r="FQ139"/>
      <c r="FR139"/>
      <c r="FS139"/>
      <c r="FT139"/>
      <c r="FU139"/>
      <c r="FV139"/>
      <c r="FW139"/>
      <c r="FX139"/>
      <c r="FY139"/>
      <c r="FZ139"/>
      <c r="GA139"/>
      <c r="GB139"/>
      <c r="GC139"/>
      <c r="GD139"/>
      <c r="GE139"/>
      <c r="GF139"/>
      <c r="GG139"/>
      <c r="GH139"/>
      <c r="GI139"/>
      <c r="GJ139"/>
      <c r="GK139"/>
      <c r="GL139"/>
      <c r="GM139"/>
      <c r="GN139"/>
      <c r="GO139"/>
      <c r="GP139"/>
      <c r="GQ139"/>
      <c r="GR139"/>
      <c r="GS139"/>
      <c r="GT139"/>
      <c r="GU139"/>
      <c r="GV139"/>
      <c r="GW139"/>
      <c r="GX139"/>
      <c r="GY139"/>
      <c r="GZ139"/>
      <c r="HA139"/>
      <c r="HB139"/>
      <c r="HC139"/>
      <c r="HD139"/>
      <c r="HE139"/>
      <c r="HF139"/>
      <c r="HG139"/>
      <c r="HH139"/>
      <c r="HI139"/>
      <c r="HJ139"/>
      <c r="HK139"/>
      <c r="HL139"/>
      <c r="HM139"/>
      <c r="HN139"/>
      <c r="HO139"/>
      <c r="HP139"/>
      <c r="HQ139"/>
      <c r="HR139"/>
      <c r="HS139"/>
      <c r="HT139"/>
      <c r="HU139"/>
      <c r="HV139"/>
      <c r="HW139"/>
      <c r="HX139"/>
      <c r="HY139"/>
      <c r="HZ139"/>
      <c r="IA139"/>
      <c r="IB139"/>
      <c r="IC139"/>
      <c r="ID139"/>
      <c r="IE139"/>
      <c r="IF139"/>
      <c r="IG139"/>
      <c r="IH139"/>
      <c r="II139"/>
      <c r="IJ139"/>
      <c r="IK139"/>
      <c r="IL139"/>
      <c r="IM139"/>
      <c r="IN139"/>
      <c r="IO139"/>
      <c r="IP139"/>
      <c r="IQ139"/>
      <c r="IR139"/>
      <c r="IS139"/>
      <c r="IT139"/>
      <c r="IU139"/>
      <c r="IV139"/>
      <c r="IW139"/>
      <c r="IX139"/>
      <c r="IY139"/>
      <c r="IZ139"/>
      <c r="JA139"/>
      <c r="JB139"/>
      <c r="JC139"/>
      <c r="JD139"/>
      <c r="JE139"/>
      <c r="JF139"/>
      <c r="JG139"/>
      <c r="JH139"/>
      <c r="JI139"/>
      <c r="JJ139"/>
      <c r="JK139"/>
      <c r="JL139"/>
      <c r="JM139"/>
      <c r="JN139"/>
      <c r="JO139"/>
      <c r="JP139"/>
      <c r="JQ139"/>
      <c r="JR139"/>
      <c r="JS139"/>
      <c r="JT139"/>
      <c r="JU139"/>
      <c r="JV139"/>
      <c r="JW139"/>
      <c r="JX139"/>
      <c r="JY139"/>
      <c r="JZ139"/>
      <c r="KA139"/>
      <c r="KB139"/>
      <c r="KC139"/>
      <c r="KD139"/>
      <c r="KE139"/>
      <c r="KF139"/>
      <c r="KG139"/>
      <c r="KH139"/>
      <c r="KI139"/>
      <c r="KJ139"/>
      <c r="KK139"/>
      <c r="KL139"/>
      <c r="KM139"/>
      <c r="KN139"/>
      <c r="KO139"/>
      <c r="KP139"/>
      <c r="KQ139"/>
      <c r="KR139"/>
      <c r="KS139"/>
      <c r="KT139"/>
      <c r="KU139"/>
      <c r="KV139"/>
      <c r="KW139"/>
      <c r="KX139"/>
      <c r="KY139"/>
      <c r="KZ139"/>
      <c r="LA139"/>
      <c r="LB139"/>
      <c r="LC139"/>
      <c r="LD139"/>
      <c r="LE139"/>
      <c r="LF139"/>
      <c r="LG139"/>
      <c r="LH139"/>
      <c r="LI139"/>
      <c r="LJ139"/>
      <c r="LK139"/>
      <c r="LL139"/>
      <c r="LM139"/>
      <c r="LN139"/>
      <c r="LO139"/>
      <c r="LP139"/>
      <c r="LQ139"/>
      <c r="LR139"/>
      <c r="LS139"/>
      <c r="LT139"/>
      <c r="LU139"/>
      <c r="LV139"/>
      <c r="LW139"/>
      <c r="LX139"/>
      <c r="LY139"/>
      <c r="LZ139"/>
      <c r="MA139"/>
      <c r="MB139"/>
      <c r="MC139"/>
      <c r="MD139"/>
      <c r="ME139"/>
      <c r="MF139"/>
      <c r="MG139"/>
      <c r="MH139"/>
      <c r="MI139"/>
      <c r="MJ139"/>
      <c r="MK139"/>
      <c r="ML139"/>
      <c r="MM139"/>
      <c r="MN139"/>
      <c r="MO139"/>
      <c r="MP139"/>
      <c r="MQ139"/>
      <c r="MR139"/>
      <c r="MS139"/>
      <c r="MT139"/>
      <c r="MU139"/>
      <c r="MV139"/>
      <c r="MW139"/>
      <c r="MX139"/>
      <c r="MY139"/>
      <c r="MZ139"/>
      <c r="NA139"/>
      <c r="NB139"/>
      <c r="NC139"/>
      <c r="ND139"/>
      <c r="NE139"/>
      <c r="NF139"/>
      <c r="NG139"/>
      <c r="NH139"/>
      <c r="NI139"/>
      <c r="NJ139"/>
      <c r="NK139"/>
      <c r="NL139"/>
      <c r="NM139"/>
      <c r="NN139"/>
      <c r="NO139"/>
      <c r="NP139"/>
      <c r="NQ139"/>
      <c r="NR139"/>
      <c r="NS139"/>
      <c r="NT139"/>
      <c r="NU139"/>
      <c r="NV139"/>
      <c r="NW139"/>
      <c r="NX139"/>
      <c r="NY139"/>
      <c r="NZ139"/>
      <c r="OA139"/>
      <c r="OB139"/>
      <c r="OC139"/>
      <c r="OD139"/>
      <c r="OE139"/>
      <c r="OF139"/>
      <c r="OG139"/>
      <c r="OH139"/>
      <c r="OI139"/>
      <c r="OJ139"/>
      <c r="OK139"/>
      <c r="OL139"/>
      <c r="OM139"/>
      <c r="ON139"/>
      <c r="OO139"/>
      <c r="OP139"/>
      <c r="OQ139"/>
      <c r="OR139"/>
      <c r="OS139"/>
      <c r="OT139"/>
      <c r="OU139"/>
      <c r="OV139"/>
      <c r="OW139"/>
      <c r="OX139"/>
      <c r="OY139"/>
      <c r="OZ139"/>
      <c r="PA139"/>
      <c r="PB139"/>
      <c r="PC139"/>
      <c r="PD139"/>
      <c r="PE139"/>
      <c r="PF139"/>
      <c r="PG139"/>
      <c r="PH139"/>
      <c r="PI139"/>
      <c r="PJ139"/>
      <c r="PK139"/>
      <c r="PL139"/>
      <c r="PM139"/>
      <c r="PN139"/>
      <c r="PO139"/>
      <c r="PP139"/>
      <c r="PQ139"/>
      <c r="PR139"/>
      <c r="PS139"/>
      <c r="PT139"/>
      <c r="PU139"/>
      <c r="PV139"/>
      <c r="PW139"/>
      <c r="PX139"/>
      <c r="PY139"/>
      <c r="PZ139"/>
      <c r="QA139"/>
      <c r="QB139"/>
      <c r="QC139"/>
      <c r="QD139"/>
      <c r="QE139"/>
      <c r="QF139"/>
      <c r="QG139"/>
      <c r="QH139"/>
      <c r="QI139"/>
      <c r="QJ139"/>
      <c r="QK139"/>
      <c r="QL139"/>
      <c r="QM139"/>
      <c r="QN139"/>
      <c r="QO139"/>
      <c r="QP139"/>
      <c r="QQ139"/>
      <c r="QR139"/>
      <c r="QS139"/>
      <c r="QT139"/>
      <c r="QU139"/>
      <c r="QV139"/>
      <c r="QW139"/>
      <c r="QX139"/>
      <c r="QY139"/>
      <c r="QZ139"/>
      <c r="RA139"/>
      <c r="RB139"/>
      <c r="RC139"/>
      <c r="RD139"/>
      <c r="RE139"/>
      <c r="RF139"/>
      <c r="RG139"/>
      <c r="RH139"/>
      <c r="RI139"/>
      <c r="RJ139"/>
      <c r="RK139"/>
      <c r="RL139"/>
      <c r="RM139"/>
      <c r="RN139"/>
      <c r="RO139"/>
      <c r="RP139"/>
      <c r="RQ139"/>
      <c r="RR139"/>
      <c r="RS139"/>
      <c r="RT139"/>
      <c r="RU139"/>
      <c r="RV139"/>
      <c r="RW139"/>
      <c r="RX139"/>
      <c r="RY139"/>
      <c r="RZ139"/>
      <c r="SA139"/>
      <c r="SB139"/>
      <c r="SC139"/>
      <c r="SD139"/>
      <c r="SE139"/>
      <c r="SF139"/>
      <c r="SG139"/>
      <c r="SH139"/>
      <c r="SI139"/>
      <c r="SJ139"/>
      <c r="SK139"/>
      <c r="SL139"/>
      <c r="SM139"/>
      <c r="SN139"/>
      <c r="SO139"/>
      <c r="SP139"/>
      <c r="SQ139"/>
      <c r="SR139"/>
      <c r="SS139"/>
      <c r="ST139"/>
      <c r="SU139"/>
      <c r="SV139"/>
      <c r="SW139"/>
      <c r="SX139"/>
      <c r="SY139"/>
      <c r="SZ139"/>
      <c r="TA139"/>
      <c r="TB139"/>
      <c r="TC139"/>
      <c r="TD139"/>
      <c r="TE139"/>
      <c r="TF139"/>
      <c r="TG139"/>
      <c r="TH139"/>
      <c r="TI139"/>
      <c r="TJ139"/>
      <c r="TK139"/>
      <c r="TL139"/>
      <c r="TM139"/>
      <c r="TN139"/>
      <c r="TO139"/>
      <c r="TP139"/>
      <c r="TQ139"/>
      <c r="TR139"/>
      <c r="TS139"/>
      <c r="TT139"/>
      <c r="TU139"/>
      <c r="TV139"/>
      <c r="TW139"/>
      <c r="TX139"/>
      <c r="TY139"/>
      <c r="TZ139"/>
      <c r="UA139"/>
      <c r="UB139"/>
      <c r="UC139"/>
      <c r="UD139"/>
      <c r="UE139"/>
      <c r="UF139"/>
      <c r="UG139"/>
      <c r="UH139"/>
      <c r="UI139"/>
      <c r="UJ139"/>
      <c r="UK139"/>
      <c r="UL139"/>
      <c r="UM139"/>
      <c r="UN139"/>
      <c r="UO139"/>
      <c r="UP139"/>
      <c r="UQ139"/>
      <c r="UR139"/>
      <c r="US139"/>
      <c r="UT139"/>
      <c r="UU139"/>
      <c r="UV139"/>
      <c r="UW139"/>
      <c r="UX139"/>
      <c r="UY139"/>
      <c r="UZ139"/>
      <c r="VA139"/>
      <c r="VB139"/>
      <c r="VC139"/>
      <c r="VD139"/>
      <c r="VE139"/>
      <c r="VF139"/>
      <c r="VG139"/>
      <c r="VH139"/>
      <c r="VI139"/>
      <c r="VJ139"/>
      <c r="VK139"/>
      <c r="VL139"/>
      <c r="VM139"/>
      <c r="VN139"/>
      <c r="VO139"/>
      <c r="VP139"/>
      <c r="VQ139"/>
      <c r="VR139"/>
      <c r="VS139"/>
      <c r="VT139"/>
      <c r="VU139"/>
      <c r="VV139"/>
      <c r="VW139"/>
      <c r="VX139"/>
      <c r="VY139"/>
      <c r="VZ139"/>
      <c r="WA139"/>
      <c r="WB139"/>
      <c r="WC139"/>
      <c r="WD139"/>
      <c r="WE139"/>
      <c r="WF139"/>
      <c r="WG139"/>
      <c r="WH139"/>
      <c r="WI139"/>
      <c r="WJ139"/>
      <c r="WK139"/>
      <c r="WL139"/>
      <c r="WM139"/>
      <c r="WN139"/>
      <c r="WO139"/>
      <c r="WP139"/>
      <c r="WQ139"/>
      <c r="WR139"/>
      <c r="WS139"/>
      <c r="WT139"/>
      <c r="WU139"/>
      <c r="WV139"/>
      <c r="WW139"/>
      <c r="WX139"/>
      <c r="WY139"/>
      <c r="WZ139"/>
      <c r="XA139"/>
      <c r="XB139"/>
      <c r="XC139"/>
      <c r="XD139"/>
      <c r="XE139"/>
      <c r="XF139"/>
      <c r="XG139"/>
      <c r="XH139"/>
      <c r="XI139"/>
      <c r="XJ139"/>
      <c r="XK139"/>
      <c r="XL139"/>
      <c r="XM139"/>
      <c r="XN139"/>
      <c r="XO139"/>
      <c r="XP139"/>
      <c r="XQ139"/>
      <c r="XR139"/>
      <c r="XS139"/>
      <c r="XT139"/>
      <c r="XU139"/>
      <c r="XV139"/>
      <c r="XW139"/>
      <c r="XX139"/>
      <c r="XY139"/>
      <c r="XZ139"/>
      <c r="YA139"/>
      <c r="YB139"/>
      <c r="YC139"/>
      <c r="YD139"/>
      <c r="YE139"/>
      <c r="YF139"/>
      <c r="YG139"/>
      <c r="YH139"/>
      <c r="YI139"/>
      <c r="YJ139"/>
      <c r="YK139"/>
      <c r="YL139"/>
      <c r="YM139"/>
      <c r="YN139"/>
      <c r="YO139"/>
      <c r="YP139"/>
      <c r="YQ139"/>
      <c r="YR139"/>
      <c r="YS139"/>
      <c r="YT139"/>
      <c r="YU139"/>
      <c r="YV139"/>
      <c r="YW139"/>
      <c r="YX139"/>
      <c r="YY139"/>
      <c r="YZ139"/>
      <c r="ZA139"/>
      <c r="ZB139"/>
      <c r="ZC139"/>
      <c r="ZD139"/>
      <c r="ZE139"/>
      <c r="ZF139"/>
      <c r="ZG139"/>
      <c r="ZH139"/>
      <c r="ZI139"/>
      <c r="ZJ139"/>
      <c r="ZK139"/>
      <c r="ZL139"/>
      <c r="ZM139"/>
      <c r="ZN139"/>
      <c r="ZO139"/>
      <c r="ZP139"/>
      <c r="ZQ139"/>
      <c r="ZR139"/>
      <c r="ZS139"/>
      <c r="ZT139"/>
      <c r="ZU139"/>
      <c r="ZV139"/>
      <c r="ZW139"/>
      <c r="ZX139"/>
      <c r="ZY139"/>
      <c r="ZZ139"/>
      <c r="AAA139"/>
      <c r="AAB139"/>
      <c r="AAC139"/>
      <c r="AAD139"/>
      <c r="AAE139"/>
      <c r="AAF139"/>
      <c r="AAG139"/>
      <c r="AAH139"/>
      <c r="AAI139"/>
      <c r="AAJ139"/>
      <c r="AAK139"/>
      <c r="AAL139"/>
      <c r="AAM139"/>
      <c r="AAN139"/>
      <c r="AAO139"/>
      <c r="AAP139"/>
      <c r="AAQ139"/>
      <c r="AAR139"/>
      <c r="AAS139"/>
      <c r="AAT139"/>
      <c r="AAU139"/>
      <c r="AAV139"/>
      <c r="AAW139"/>
      <c r="AAX139"/>
      <c r="AAY139"/>
      <c r="AAZ139"/>
      <c r="ABA139"/>
      <c r="ABB139"/>
      <c r="ABC139"/>
      <c r="ABD139"/>
      <c r="ABE139"/>
      <c r="ABF139"/>
      <c r="ABG139"/>
      <c r="ABH139"/>
      <c r="ABI139"/>
      <c r="ABJ139"/>
      <c r="ABK139"/>
      <c r="ABL139"/>
      <c r="ABM139"/>
      <c r="ABN139"/>
      <c r="ABO139"/>
      <c r="ABP139"/>
      <c r="ABQ139"/>
      <c r="ABR139"/>
      <c r="ABS139"/>
      <c r="ABT139"/>
      <c r="ABU139"/>
      <c r="ABV139"/>
      <c r="ABW139"/>
      <c r="ABX139"/>
      <c r="ABY139"/>
      <c r="ABZ139"/>
      <c r="ACA139"/>
      <c r="ACB139"/>
      <c r="ACC139"/>
      <c r="ACD139"/>
      <c r="ACE139"/>
      <c r="ACF139"/>
      <c r="ACG139"/>
      <c r="ACH139"/>
      <c r="ACI139"/>
      <c r="ACJ139"/>
      <c r="ACK139"/>
      <c r="ACL139"/>
      <c r="ACM139"/>
      <c r="ACN139"/>
      <c r="ACO139"/>
      <c r="ACP139"/>
      <c r="ACQ139"/>
      <c r="ACR139"/>
      <c r="ACS139"/>
      <c r="ACT139"/>
      <c r="ACU139"/>
      <c r="ACV139"/>
      <c r="ACW139"/>
      <c r="ACX139"/>
      <c r="ACY139"/>
      <c r="ACZ139"/>
      <c r="ADA139"/>
      <c r="ADB139"/>
      <c r="ADC139"/>
      <c r="ADD139"/>
      <c r="ADE139"/>
      <c r="ADF139"/>
      <c r="ADG139"/>
      <c r="ADH139"/>
      <c r="ADI139"/>
      <c r="ADJ139"/>
      <c r="ADK139"/>
      <c r="ADL139"/>
      <c r="ADM139"/>
      <c r="ADN139"/>
      <c r="ADO139"/>
      <c r="ADP139"/>
      <c r="ADQ139"/>
      <c r="ADR139"/>
      <c r="ADS139"/>
      <c r="ADT139"/>
      <c r="ADU139"/>
      <c r="ADV139"/>
      <c r="ADW139"/>
      <c r="ADX139"/>
      <c r="ADY139"/>
      <c r="ADZ139"/>
      <c r="AEA139"/>
      <c r="AEB139"/>
      <c r="AEC139"/>
      <c r="AED139"/>
      <c r="AEE139"/>
      <c r="AEF139"/>
      <c r="AEG139"/>
      <c r="AEH139"/>
      <c r="AEI139"/>
      <c r="AEJ139"/>
      <c r="AEK139"/>
      <c r="AEL139"/>
      <c r="AEM139"/>
      <c r="AEN139"/>
      <c r="AEO139"/>
      <c r="AEP139"/>
      <c r="AEQ139"/>
      <c r="AER139"/>
      <c r="AES139"/>
      <c r="AET139"/>
      <c r="AEU139"/>
      <c r="AEV139"/>
      <c r="AEW139"/>
      <c r="AEX139"/>
      <c r="AEY139"/>
      <c r="AEZ139"/>
      <c r="AFA139"/>
      <c r="AFB139"/>
      <c r="AFC139"/>
      <c r="AFD139"/>
      <c r="AFE139"/>
      <c r="AFF139"/>
      <c r="AFG139"/>
      <c r="AFH139"/>
      <c r="AFI139"/>
      <c r="AFJ139"/>
      <c r="AFK139"/>
      <c r="AFL139"/>
      <c r="AFM139"/>
      <c r="AFN139"/>
      <c r="AFO139"/>
      <c r="AFP139"/>
      <c r="AFQ139"/>
      <c r="AFR139"/>
      <c r="AFS139"/>
      <c r="AFT139"/>
      <c r="AFU139"/>
      <c r="AFV139"/>
      <c r="AFW139"/>
      <c r="AFX139"/>
      <c r="AFY139"/>
      <c r="AFZ139"/>
      <c r="AGA139"/>
      <c r="AGB139"/>
      <c r="AGC139"/>
      <c r="AGD139"/>
      <c r="AGE139"/>
      <c r="AGF139"/>
      <c r="AGG139"/>
      <c r="AGH139"/>
      <c r="AGI139"/>
      <c r="AGJ139"/>
      <c r="AGK139"/>
      <c r="AGL139"/>
      <c r="AGM139"/>
      <c r="AGN139"/>
      <c r="AGO139"/>
      <c r="AGP139"/>
      <c r="AGQ139"/>
      <c r="AGR139"/>
      <c r="AGS139"/>
      <c r="AGT139"/>
      <c r="AGU139"/>
      <c r="AGV139"/>
      <c r="AGW139"/>
      <c r="AGX139"/>
      <c r="AGY139"/>
      <c r="AGZ139"/>
      <c r="AHA139"/>
      <c r="AHB139"/>
      <c r="AHC139"/>
      <c r="AHD139"/>
      <c r="AHE139"/>
      <c r="AHF139"/>
      <c r="AHG139"/>
      <c r="AHH139"/>
      <c r="AHI139"/>
      <c r="AHJ139"/>
      <c r="AHK139"/>
      <c r="AHL139"/>
      <c r="AHM139"/>
      <c r="AHN139"/>
      <c r="AHO139"/>
      <c r="AHP139"/>
      <c r="AHQ139"/>
      <c r="AHR139"/>
      <c r="AHS139"/>
      <c r="AHT139"/>
      <c r="AHU139"/>
      <c r="AHV139"/>
      <c r="AHW139"/>
      <c r="AHX139"/>
      <c r="AHY139"/>
      <c r="AHZ139"/>
      <c r="AIA139"/>
      <c r="AIB139"/>
      <c r="AIC139"/>
      <c r="AID139"/>
      <c r="AIE139"/>
      <c r="AIF139"/>
      <c r="AIG139"/>
      <c r="AIH139"/>
      <c r="AII139"/>
      <c r="AIJ139"/>
      <c r="AIK139"/>
      <c r="AIL139"/>
      <c r="AIM139"/>
      <c r="AIN139"/>
      <c r="AIO139"/>
      <c r="AIP139"/>
      <c r="AIQ139"/>
      <c r="AIR139"/>
      <c r="AIS139"/>
      <c r="AIT139"/>
      <c r="AIU139"/>
      <c r="AIV139"/>
      <c r="AIW139"/>
      <c r="AIX139"/>
      <c r="AIY139"/>
      <c r="AIZ139"/>
      <c r="AJA139"/>
      <c r="AJB139"/>
      <c r="AJC139"/>
      <c r="AJD139"/>
      <c r="AJE139"/>
      <c r="AJF139"/>
      <c r="AJG139"/>
      <c r="AJH139"/>
      <c r="AJI139"/>
      <c r="AJJ139"/>
      <c r="AJK139"/>
      <c r="AJL139"/>
      <c r="AJM139"/>
      <c r="AJN139"/>
      <c r="AJO139"/>
      <c r="AJP139"/>
      <c r="AJQ139"/>
      <c r="AJR139"/>
      <c r="AJS139"/>
      <c r="AJT139"/>
      <c r="AJU139"/>
      <c r="AJV139"/>
      <c r="AJW139"/>
      <c r="AJX139"/>
      <c r="AJY139"/>
      <c r="AJZ139"/>
      <c r="AKA139"/>
      <c r="AKB139"/>
      <c r="AKC139"/>
      <c r="AKD139"/>
      <c r="AKE139"/>
      <c r="AKF139"/>
      <c r="AKG139"/>
      <c r="AKH139"/>
      <c r="AKI139"/>
      <c r="AKJ139"/>
      <c r="AKK139"/>
      <c r="AKL139"/>
      <c r="AKM139"/>
      <c r="AKN139"/>
      <c r="AKO139"/>
      <c r="AKP139"/>
      <c r="AKQ139"/>
      <c r="AKR139"/>
      <c r="AKS139"/>
      <c r="AKT139"/>
      <c r="AKU139"/>
      <c r="AKV139"/>
      <c r="AKW139"/>
      <c r="AKX139"/>
      <c r="AKY139"/>
      <c r="AKZ139"/>
      <c r="ALA139"/>
      <c r="ALB139"/>
      <c r="ALC139"/>
      <c r="ALD139"/>
      <c r="ALE139"/>
      <c r="ALF139"/>
      <c r="ALG139"/>
      <c r="ALH139"/>
      <c r="ALI139"/>
      <c r="ALJ139"/>
      <c r="ALK139"/>
      <c r="ALL139"/>
      <c r="ALM139"/>
      <c r="ALN139"/>
      <c r="ALO139"/>
      <c r="ALP139"/>
      <c r="ALQ139"/>
      <c r="ALR139"/>
      <c r="ALS139"/>
      <c r="ALT139"/>
      <c r="ALU139"/>
      <c r="ALV139"/>
      <c r="ALW139"/>
      <c r="ALX139"/>
      <c r="ALY139"/>
      <c r="ALZ139"/>
      <c r="AMA139"/>
      <c r="AMB139"/>
      <c r="AMC139"/>
      <c r="AMD139"/>
      <c r="AME139"/>
      <c r="AMF139"/>
      <c r="AMG139"/>
      <c r="AMH139"/>
      <c r="AMI139"/>
      <c r="AMJ139"/>
      <c r="AMK139"/>
    </row>
    <row r="140" spans="1:1025" ht="21" customHeight="1" x14ac:dyDescent="0.2">
      <c r="A140" s="35" t="s">
        <v>15</v>
      </c>
      <c r="B140" s="15"/>
      <c r="C140" s="35" t="s">
        <v>15</v>
      </c>
      <c r="E140" s="166" t="s">
        <v>15</v>
      </c>
      <c r="F140" s="15"/>
      <c r="G140" s="166" t="s">
        <v>15</v>
      </c>
      <c r="I140" s="109"/>
      <c r="J140" s="109"/>
      <c r="K140" s="109"/>
      <c r="L140" s="109"/>
      <c r="M140" s="109"/>
      <c r="N140" s="109"/>
      <c r="O140" s="109"/>
      <c r="P140" s="109"/>
      <c r="Q140" s="109"/>
      <c r="R140" s="109"/>
      <c r="S140" s="109"/>
      <c r="T140" s="109"/>
      <c r="U140" s="109"/>
      <c r="V140" s="109"/>
      <c r="W140" s="109"/>
      <c r="X140" s="109"/>
      <c r="Y140" s="109"/>
      <c r="Z140" s="109"/>
      <c r="AA140" s="109"/>
      <c r="AB140" s="109"/>
      <c r="AC140" s="109"/>
      <c r="AD140" s="109"/>
      <c r="AE140" s="109"/>
      <c r="AF140" s="109"/>
      <c r="AG140" s="109"/>
      <c r="AH140" s="109"/>
      <c r="AI140" s="109"/>
      <c r="AJ140" s="109"/>
      <c r="AK140" s="109"/>
      <c r="AL140" s="109"/>
      <c r="AM140" s="109"/>
      <c r="AN140" s="109"/>
      <c r="AO140" s="109"/>
      <c r="AP140" s="109"/>
      <c r="AQ140" s="109"/>
      <c r="AR140" s="109"/>
      <c r="AS140" s="109"/>
      <c r="AT140" s="109"/>
      <c r="AU140" s="109"/>
      <c r="AV140" s="109"/>
      <c r="AW140" s="109"/>
      <c r="AX140" s="109"/>
      <c r="AY140" s="109"/>
      <c r="AZ140" s="109"/>
      <c r="BA140" s="109"/>
      <c r="BB140" s="109"/>
      <c r="BC140" s="109"/>
      <c r="BD140"/>
      <c r="BE140"/>
      <c r="BF140"/>
      <c r="BG140"/>
      <c r="BH140"/>
      <c r="BI140"/>
      <c r="BJ140"/>
      <c r="BK140"/>
      <c r="BL140"/>
      <c r="BM140"/>
      <c r="BN140"/>
      <c r="BO140"/>
      <c r="BP140"/>
      <c r="BQ140"/>
      <c r="BR140"/>
      <c r="BS140"/>
      <c r="BT140"/>
      <c r="BU140"/>
      <c r="BV140"/>
      <c r="BW140"/>
      <c r="BX140"/>
      <c r="BY140"/>
      <c r="BZ140"/>
      <c r="CA140"/>
      <c r="CB140"/>
      <c r="CC140"/>
      <c r="CD140"/>
      <c r="CE140"/>
      <c r="CF140"/>
      <c r="CG140"/>
      <c r="CH140"/>
      <c r="CI140"/>
      <c r="CJ140"/>
      <c r="CK140"/>
      <c r="CL140"/>
      <c r="CM140"/>
      <c r="CN140"/>
      <c r="CO140"/>
      <c r="CP140"/>
      <c r="CQ140"/>
      <c r="CR140"/>
      <c r="CS140"/>
      <c r="CT140"/>
      <c r="CU140"/>
      <c r="CV140"/>
      <c r="CW140"/>
      <c r="CX140"/>
      <c r="CY140"/>
      <c r="CZ140"/>
      <c r="DA140"/>
      <c r="DB140"/>
      <c r="DC140"/>
      <c r="DD140"/>
      <c r="DE140"/>
      <c r="DF140"/>
      <c r="DG140"/>
      <c r="DH140"/>
      <c r="DI140"/>
      <c r="DJ140"/>
      <c r="DK140"/>
      <c r="DL140"/>
      <c r="DM140"/>
      <c r="DN140"/>
      <c r="DO140"/>
      <c r="DP140"/>
      <c r="DQ140"/>
      <c r="DR140"/>
      <c r="DS140"/>
      <c r="DT140"/>
      <c r="DU140"/>
      <c r="DV140"/>
      <c r="DW140"/>
      <c r="DX140"/>
      <c r="DY140"/>
      <c r="DZ140"/>
      <c r="EA140"/>
      <c r="EB140"/>
      <c r="EC140"/>
      <c r="ED140"/>
      <c r="EE140"/>
      <c r="EF140"/>
      <c r="EG140"/>
      <c r="EH140"/>
      <c r="EI140"/>
      <c r="EJ140"/>
      <c r="EK140"/>
      <c r="EL140"/>
      <c r="EM140"/>
      <c r="EN140"/>
      <c r="EO140"/>
      <c r="EP140"/>
      <c r="EQ140"/>
      <c r="ER140"/>
      <c r="ES140"/>
      <c r="ET140"/>
      <c r="EU140"/>
      <c r="EV140"/>
      <c r="EW140"/>
      <c r="EX140"/>
      <c r="EY140"/>
      <c r="EZ140"/>
      <c r="FA140"/>
      <c r="FB140"/>
      <c r="FC140"/>
      <c r="FD140"/>
      <c r="FE140"/>
      <c r="FF140"/>
      <c r="FG140"/>
      <c r="FH140"/>
      <c r="FI140"/>
      <c r="FJ140"/>
      <c r="FK140"/>
      <c r="FL140"/>
      <c r="FM140"/>
      <c r="FN140"/>
      <c r="FO140"/>
      <c r="FP140"/>
      <c r="FQ140"/>
      <c r="FR140"/>
      <c r="FS140"/>
      <c r="FT140"/>
      <c r="FU140"/>
      <c r="FV140"/>
      <c r="FW140"/>
      <c r="FX140"/>
      <c r="FY140"/>
      <c r="FZ140"/>
      <c r="GA140"/>
      <c r="GB140"/>
      <c r="GC140"/>
      <c r="GD140"/>
      <c r="GE140"/>
      <c r="GF140"/>
      <c r="GG140"/>
      <c r="GH140"/>
      <c r="GI140"/>
      <c r="GJ140"/>
      <c r="GK140"/>
      <c r="GL140"/>
      <c r="GM140"/>
      <c r="GN140"/>
      <c r="GO140"/>
      <c r="GP140"/>
      <c r="GQ140"/>
      <c r="GR140"/>
      <c r="GS140"/>
      <c r="GT140"/>
      <c r="GU140"/>
      <c r="GV140"/>
      <c r="GW140"/>
      <c r="GX140"/>
      <c r="GY140"/>
      <c r="GZ140"/>
      <c r="HA140"/>
      <c r="HB140"/>
      <c r="HC140"/>
      <c r="HD140"/>
      <c r="HE140"/>
      <c r="HF140"/>
      <c r="HG140"/>
      <c r="HH140"/>
      <c r="HI140"/>
      <c r="HJ140"/>
      <c r="HK140"/>
      <c r="HL140"/>
      <c r="HM140"/>
      <c r="HN140"/>
      <c r="HO140"/>
      <c r="HP140"/>
      <c r="HQ140"/>
      <c r="HR140"/>
      <c r="HS140"/>
      <c r="HT140"/>
      <c r="HU140"/>
      <c r="HV140"/>
      <c r="HW140"/>
      <c r="HX140"/>
      <c r="HY140"/>
      <c r="HZ140"/>
      <c r="IA140"/>
      <c r="IB140"/>
      <c r="IC140"/>
      <c r="ID140"/>
      <c r="IE140"/>
      <c r="IF140"/>
      <c r="IG140"/>
      <c r="IH140"/>
      <c r="II140"/>
      <c r="IJ140"/>
      <c r="IK140"/>
      <c r="IL140"/>
      <c r="IM140"/>
      <c r="IN140"/>
      <c r="IO140"/>
      <c r="IP140"/>
      <c r="IQ140"/>
      <c r="IR140"/>
      <c r="IS140"/>
      <c r="IT140"/>
      <c r="IU140"/>
      <c r="IV140"/>
      <c r="IW140"/>
      <c r="IX140"/>
      <c r="IY140"/>
      <c r="IZ140"/>
      <c r="JA140"/>
      <c r="JB140"/>
      <c r="JC140"/>
      <c r="JD140"/>
      <c r="JE140"/>
      <c r="JF140"/>
      <c r="JG140"/>
      <c r="JH140"/>
      <c r="JI140"/>
      <c r="JJ140"/>
      <c r="JK140"/>
      <c r="JL140"/>
      <c r="JM140"/>
      <c r="JN140"/>
      <c r="JO140"/>
      <c r="JP140"/>
      <c r="JQ140"/>
      <c r="JR140"/>
      <c r="JS140"/>
      <c r="JT140"/>
      <c r="JU140"/>
      <c r="JV140"/>
      <c r="JW140"/>
      <c r="JX140"/>
      <c r="JY140"/>
      <c r="JZ140"/>
      <c r="KA140"/>
      <c r="KB140"/>
      <c r="KC140"/>
      <c r="KD140"/>
      <c r="KE140"/>
      <c r="KF140"/>
      <c r="KG140"/>
      <c r="KH140"/>
      <c r="KI140"/>
      <c r="KJ140"/>
      <c r="KK140"/>
      <c r="KL140"/>
      <c r="KM140"/>
      <c r="KN140"/>
      <c r="KO140"/>
      <c r="KP140"/>
      <c r="KQ140"/>
      <c r="KR140"/>
      <c r="KS140"/>
      <c r="KT140"/>
      <c r="KU140"/>
      <c r="KV140"/>
      <c r="KW140"/>
      <c r="KX140"/>
      <c r="KY140"/>
      <c r="KZ140"/>
      <c r="LA140"/>
      <c r="LB140"/>
      <c r="LC140"/>
      <c r="LD140"/>
      <c r="LE140"/>
      <c r="LF140"/>
      <c r="LG140"/>
      <c r="LH140"/>
      <c r="LI140"/>
      <c r="LJ140"/>
      <c r="LK140"/>
      <c r="LL140"/>
      <c r="LM140"/>
      <c r="LN140"/>
      <c r="LO140"/>
      <c r="LP140"/>
      <c r="LQ140"/>
      <c r="LR140"/>
      <c r="LS140"/>
      <c r="LT140"/>
      <c r="LU140"/>
      <c r="LV140"/>
      <c r="LW140"/>
      <c r="LX140"/>
      <c r="LY140"/>
      <c r="LZ140"/>
      <c r="MA140"/>
      <c r="MB140"/>
      <c r="MC140"/>
      <c r="MD140"/>
      <c r="ME140"/>
      <c r="MF140"/>
      <c r="MG140"/>
      <c r="MH140"/>
      <c r="MI140"/>
      <c r="MJ140"/>
      <c r="MK140"/>
      <c r="ML140"/>
      <c r="MM140"/>
      <c r="MN140"/>
      <c r="MO140"/>
      <c r="MP140"/>
      <c r="MQ140"/>
      <c r="MR140"/>
      <c r="MS140"/>
      <c r="MT140"/>
      <c r="MU140"/>
      <c r="MV140"/>
      <c r="MW140"/>
      <c r="MX140"/>
      <c r="MY140"/>
      <c r="MZ140"/>
      <c r="NA140"/>
      <c r="NB140"/>
      <c r="NC140"/>
      <c r="ND140"/>
      <c r="NE140"/>
      <c r="NF140"/>
      <c r="NG140"/>
      <c r="NH140"/>
      <c r="NI140"/>
      <c r="NJ140"/>
      <c r="NK140"/>
      <c r="NL140"/>
      <c r="NM140"/>
      <c r="NN140"/>
      <c r="NO140"/>
      <c r="NP140"/>
      <c r="NQ140"/>
      <c r="NR140"/>
      <c r="NS140"/>
      <c r="NT140"/>
      <c r="NU140"/>
      <c r="NV140"/>
      <c r="NW140"/>
      <c r="NX140"/>
      <c r="NY140"/>
      <c r="NZ140"/>
      <c r="OA140"/>
      <c r="OB140"/>
      <c r="OC140"/>
      <c r="OD140"/>
      <c r="OE140"/>
      <c r="OF140"/>
      <c r="OG140"/>
      <c r="OH140"/>
      <c r="OI140"/>
      <c r="OJ140"/>
      <c r="OK140"/>
      <c r="OL140"/>
      <c r="OM140"/>
      <c r="ON140"/>
      <c r="OO140"/>
      <c r="OP140"/>
      <c r="OQ140"/>
      <c r="OR140"/>
      <c r="OS140"/>
      <c r="OT140"/>
      <c r="OU140"/>
      <c r="OV140"/>
      <c r="OW140"/>
      <c r="OX140"/>
      <c r="OY140"/>
      <c r="OZ140"/>
      <c r="PA140"/>
      <c r="PB140"/>
      <c r="PC140"/>
      <c r="PD140"/>
      <c r="PE140"/>
      <c r="PF140"/>
      <c r="PG140"/>
      <c r="PH140"/>
      <c r="PI140"/>
      <c r="PJ140"/>
      <c r="PK140"/>
      <c r="PL140"/>
      <c r="PM140"/>
      <c r="PN140"/>
      <c r="PO140"/>
      <c r="PP140"/>
      <c r="PQ140"/>
      <c r="PR140"/>
      <c r="PS140"/>
      <c r="PT140"/>
      <c r="PU140"/>
      <c r="PV140"/>
      <c r="PW140"/>
      <c r="PX140"/>
      <c r="PY140"/>
      <c r="PZ140"/>
      <c r="QA140"/>
      <c r="QB140"/>
      <c r="QC140"/>
      <c r="QD140"/>
      <c r="QE140"/>
      <c r="QF140"/>
      <c r="QG140"/>
      <c r="QH140"/>
      <c r="QI140"/>
      <c r="QJ140"/>
      <c r="QK140"/>
      <c r="QL140"/>
      <c r="QM140"/>
      <c r="QN140"/>
      <c r="QO140"/>
      <c r="QP140"/>
      <c r="QQ140"/>
      <c r="QR140"/>
      <c r="QS140"/>
      <c r="QT140"/>
      <c r="QU140"/>
      <c r="QV140"/>
      <c r="QW140"/>
      <c r="QX140"/>
      <c r="QY140"/>
      <c r="QZ140"/>
      <c r="RA140"/>
      <c r="RB140"/>
      <c r="RC140"/>
      <c r="RD140"/>
      <c r="RE140"/>
      <c r="RF140"/>
      <c r="RG140"/>
      <c r="RH140"/>
      <c r="RI140"/>
      <c r="RJ140"/>
      <c r="RK140"/>
      <c r="RL140"/>
      <c r="RM140"/>
      <c r="RN140"/>
      <c r="RO140"/>
      <c r="RP140"/>
      <c r="RQ140"/>
      <c r="RR140"/>
      <c r="RS140"/>
      <c r="RT140"/>
      <c r="RU140"/>
      <c r="RV140"/>
      <c r="RW140"/>
      <c r="RX140"/>
      <c r="RY140"/>
      <c r="RZ140"/>
      <c r="SA140"/>
      <c r="SB140"/>
      <c r="SC140"/>
      <c r="SD140"/>
      <c r="SE140"/>
      <c r="SF140"/>
      <c r="SG140"/>
      <c r="SH140"/>
      <c r="SI140"/>
      <c r="SJ140"/>
      <c r="SK140"/>
      <c r="SL140"/>
      <c r="SM140"/>
      <c r="SN140"/>
      <c r="SO140"/>
      <c r="SP140"/>
      <c r="SQ140"/>
      <c r="SR140"/>
      <c r="SS140"/>
      <c r="ST140"/>
      <c r="SU140"/>
      <c r="SV140"/>
      <c r="SW140"/>
      <c r="SX140"/>
      <c r="SY140"/>
      <c r="SZ140"/>
      <c r="TA140"/>
      <c r="TB140"/>
      <c r="TC140"/>
      <c r="TD140"/>
      <c r="TE140"/>
      <c r="TF140"/>
      <c r="TG140"/>
      <c r="TH140"/>
      <c r="TI140"/>
      <c r="TJ140"/>
      <c r="TK140"/>
      <c r="TL140"/>
      <c r="TM140"/>
      <c r="TN140"/>
      <c r="TO140"/>
      <c r="TP140"/>
      <c r="TQ140"/>
      <c r="TR140"/>
      <c r="TS140"/>
      <c r="TT140"/>
      <c r="TU140"/>
      <c r="TV140"/>
      <c r="TW140"/>
      <c r="TX140"/>
      <c r="TY140"/>
      <c r="TZ140"/>
      <c r="UA140"/>
      <c r="UB140"/>
      <c r="UC140"/>
      <c r="UD140"/>
      <c r="UE140"/>
      <c r="UF140"/>
      <c r="UG140"/>
      <c r="UH140"/>
      <c r="UI140"/>
      <c r="UJ140"/>
      <c r="UK140"/>
      <c r="UL140"/>
      <c r="UM140"/>
      <c r="UN140"/>
      <c r="UO140"/>
      <c r="UP140"/>
      <c r="UQ140"/>
      <c r="UR140"/>
      <c r="US140"/>
      <c r="UT140"/>
      <c r="UU140"/>
      <c r="UV140"/>
      <c r="UW140"/>
      <c r="UX140"/>
      <c r="UY140"/>
      <c r="UZ140"/>
      <c r="VA140"/>
      <c r="VB140"/>
      <c r="VC140"/>
      <c r="VD140"/>
      <c r="VE140"/>
      <c r="VF140"/>
      <c r="VG140"/>
      <c r="VH140"/>
      <c r="VI140"/>
      <c r="VJ140"/>
      <c r="VK140"/>
      <c r="VL140"/>
      <c r="VM140"/>
      <c r="VN140"/>
      <c r="VO140"/>
      <c r="VP140"/>
      <c r="VQ140"/>
      <c r="VR140"/>
      <c r="VS140"/>
      <c r="VT140"/>
      <c r="VU140"/>
      <c r="VV140"/>
      <c r="VW140"/>
      <c r="VX140"/>
      <c r="VY140"/>
      <c r="VZ140"/>
      <c r="WA140"/>
      <c r="WB140"/>
      <c r="WC140"/>
      <c r="WD140"/>
      <c r="WE140"/>
      <c r="WF140"/>
      <c r="WG140"/>
      <c r="WH140"/>
      <c r="WI140"/>
      <c r="WJ140"/>
      <c r="WK140"/>
      <c r="WL140"/>
      <c r="WM140"/>
      <c r="WN140"/>
      <c r="WO140"/>
      <c r="WP140"/>
      <c r="WQ140"/>
      <c r="WR140"/>
      <c r="WS140"/>
      <c r="WT140"/>
      <c r="WU140"/>
      <c r="WV140"/>
      <c r="WW140"/>
      <c r="WX140"/>
      <c r="WY140"/>
      <c r="WZ140"/>
      <c r="XA140"/>
      <c r="XB140"/>
      <c r="XC140"/>
      <c r="XD140"/>
      <c r="XE140"/>
      <c r="XF140"/>
      <c r="XG140"/>
      <c r="XH140"/>
      <c r="XI140"/>
      <c r="XJ140"/>
      <c r="XK140"/>
      <c r="XL140"/>
      <c r="XM140"/>
      <c r="XN140"/>
      <c r="XO140"/>
      <c r="XP140"/>
      <c r="XQ140"/>
      <c r="XR140"/>
      <c r="XS140"/>
      <c r="XT140"/>
      <c r="XU140"/>
      <c r="XV140"/>
      <c r="XW140"/>
      <c r="XX140"/>
      <c r="XY140"/>
      <c r="XZ140"/>
      <c r="YA140"/>
      <c r="YB140"/>
      <c r="YC140"/>
      <c r="YD140"/>
      <c r="YE140"/>
      <c r="YF140"/>
      <c r="YG140"/>
      <c r="YH140"/>
      <c r="YI140"/>
      <c r="YJ140"/>
      <c r="YK140"/>
      <c r="YL140"/>
      <c r="YM140"/>
      <c r="YN140"/>
      <c r="YO140"/>
      <c r="YP140"/>
      <c r="YQ140"/>
      <c r="YR140"/>
      <c r="YS140"/>
      <c r="YT140"/>
      <c r="YU140"/>
      <c r="YV140"/>
      <c r="YW140"/>
      <c r="YX140"/>
      <c r="YY140"/>
      <c r="YZ140"/>
      <c r="ZA140"/>
      <c r="ZB140"/>
      <c r="ZC140"/>
      <c r="ZD140"/>
      <c r="ZE140"/>
      <c r="ZF140"/>
      <c r="ZG140"/>
      <c r="ZH140"/>
      <c r="ZI140"/>
      <c r="ZJ140"/>
      <c r="ZK140"/>
      <c r="ZL140"/>
      <c r="ZM140"/>
      <c r="ZN140"/>
      <c r="ZO140"/>
      <c r="ZP140"/>
      <c r="ZQ140"/>
      <c r="ZR140"/>
      <c r="ZS140"/>
      <c r="ZT140"/>
      <c r="ZU140"/>
      <c r="ZV140"/>
      <c r="ZW140"/>
      <c r="ZX140"/>
      <c r="ZY140"/>
      <c r="ZZ140"/>
      <c r="AAA140"/>
      <c r="AAB140"/>
      <c r="AAC140"/>
      <c r="AAD140"/>
      <c r="AAE140"/>
      <c r="AAF140"/>
      <c r="AAG140"/>
      <c r="AAH140"/>
      <c r="AAI140"/>
      <c r="AAJ140"/>
      <c r="AAK140"/>
      <c r="AAL140"/>
      <c r="AAM140"/>
      <c r="AAN140"/>
      <c r="AAO140"/>
      <c r="AAP140"/>
      <c r="AAQ140"/>
      <c r="AAR140"/>
      <c r="AAS140"/>
      <c r="AAT140"/>
      <c r="AAU140"/>
      <c r="AAV140"/>
      <c r="AAW140"/>
      <c r="AAX140"/>
      <c r="AAY140"/>
      <c r="AAZ140"/>
      <c r="ABA140"/>
      <c r="ABB140"/>
      <c r="ABC140"/>
      <c r="ABD140"/>
      <c r="ABE140"/>
      <c r="ABF140"/>
      <c r="ABG140"/>
      <c r="ABH140"/>
      <c r="ABI140"/>
      <c r="ABJ140"/>
      <c r="ABK140"/>
      <c r="ABL140"/>
      <c r="ABM140"/>
      <c r="ABN140"/>
      <c r="ABO140"/>
      <c r="ABP140"/>
      <c r="ABQ140"/>
      <c r="ABR140"/>
      <c r="ABS140"/>
      <c r="ABT140"/>
      <c r="ABU140"/>
      <c r="ABV140"/>
      <c r="ABW140"/>
      <c r="ABX140"/>
      <c r="ABY140"/>
      <c r="ABZ140"/>
      <c r="ACA140"/>
      <c r="ACB140"/>
      <c r="ACC140"/>
      <c r="ACD140"/>
      <c r="ACE140"/>
      <c r="ACF140"/>
      <c r="ACG140"/>
      <c r="ACH140"/>
      <c r="ACI140"/>
      <c r="ACJ140"/>
      <c r="ACK140"/>
      <c r="ACL140"/>
      <c r="ACM140"/>
      <c r="ACN140"/>
      <c r="ACO140"/>
      <c r="ACP140"/>
      <c r="ACQ140"/>
      <c r="ACR140"/>
      <c r="ACS140"/>
      <c r="ACT140"/>
      <c r="ACU140"/>
      <c r="ACV140"/>
      <c r="ACW140"/>
      <c r="ACX140"/>
      <c r="ACY140"/>
      <c r="ACZ140"/>
      <c r="ADA140"/>
      <c r="ADB140"/>
      <c r="ADC140"/>
      <c r="ADD140"/>
      <c r="ADE140"/>
      <c r="ADF140"/>
      <c r="ADG140"/>
      <c r="ADH140"/>
      <c r="ADI140"/>
      <c r="ADJ140"/>
      <c r="ADK140"/>
      <c r="ADL140"/>
      <c r="ADM140"/>
      <c r="ADN140"/>
      <c r="ADO140"/>
      <c r="ADP140"/>
      <c r="ADQ140"/>
      <c r="ADR140"/>
      <c r="ADS140"/>
      <c r="ADT140"/>
      <c r="ADU140"/>
      <c r="ADV140"/>
      <c r="ADW140"/>
      <c r="ADX140"/>
      <c r="ADY140"/>
      <c r="ADZ140"/>
      <c r="AEA140"/>
      <c r="AEB140"/>
      <c r="AEC140"/>
      <c r="AED140"/>
      <c r="AEE140"/>
      <c r="AEF140"/>
      <c r="AEG140"/>
      <c r="AEH140"/>
      <c r="AEI140"/>
      <c r="AEJ140"/>
      <c r="AEK140"/>
      <c r="AEL140"/>
      <c r="AEM140"/>
      <c r="AEN140"/>
      <c r="AEO140"/>
      <c r="AEP140"/>
      <c r="AEQ140"/>
      <c r="AER140"/>
      <c r="AES140"/>
      <c r="AET140"/>
      <c r="AEU140"/>
      <c r="AEV140"/>
      <c r="AEW140"/>
      <c r="AEX140"/>
      <c r="AEY140"/>
      <c r="AEZ140"/>
      <c r="AFA140"/>
      <c r="AFB140"/>
      <c r="AFC140"/>
      <c r="AFD140"/>
      <c r="AFE140"/>
      <c r="AFF140"/>
      <c r="AFG140"/>
      <c r="AFH140"/>
      <c r="AFI140"/>
      <c r="AFJ140"/>
      <c r="AFK140"/>
      <c r="AFL140"/>
      <c r="AFM140"/>
      <c r="AFN140"/>
      <c r="AFO140"/>
      <c r="AFP140"/>
      <c r="AFQ140"/>
      <c r="AFR140"/>
      <c r="AFS140"/>
      <c r="AFT140"/>
      <c r="AFU140"/>
      <c r="AFV140"/>
      <c r="AFW140"/>
      <c r="AFX140"/>
      <c r="AFY140"/>
      <c r="AFZ140"/>
      <c r="AGA140"/>
      <c r="AGB140"/>
      <c r="AGC140"/>
      <c r="AGD140"/>
      <c r="AGE140"/>
      <c r="AGF140"/>
      <c r="AGG140"/>
      <c r="AGH140"/>
      <c r="AGI140"/>
      <c r="AGJ140"/>
      <c r="AGK140"/>
      <c r="AGL140"/>
      <c r="AGM140"/>
      <c r="AGN140"/>
      <c r="AGO140"/>
      <c r="AGP140"/>
      <c r="AGQ140"/>
      <c r="AGR140"/>
      <c r="AGS140"/>
      <c r="AGT140"/>
      <c r="AGU140"/>
      <c r="AGV140"/>
      <c r="AGW140"/>
      <c r="AGX140"/>
      <c r="AGY140"/>
      <c r="AGZ140"/>
      <c r="AHA140"/>
      <c r="AHB140"/>
      <c r="AHC140"/>
      <c r="AHD140"/>
      <c r="AHE140"/>
      <c r="AHF140"/>
      <c r="AHG140"/>
      <c r="AHH140"/>
      <c r="AHI140"/>
      <c r="AHJ140"/>
      <c r="AHK140"/>
      <c r="AHL140"/>
      <c r="AHM140"/>
      <c r="AHN140"/>
      <c r="AHO140"/>
      <c r="AHP140"/>
      <c r="AHQ140"/>
      <c r="AHR140"/>
      <c r="AHS140"/>
      <c r="AHT140"/>
      <c r="AHU140"/>
      <c r="AHV140"/>
      <c r="AHW140"/>
      <c r="AHX140"/>
      <c r="AHY140"/>
      <c r="AHZ140"/>
      <c r="AIA140"/>
      <c r="AIB140"/>
      <c r="AIC140"/>
      <c r="AID140"/>
      <c r="AIE140"/>
      <c r="AIF140"/>
      <c r="AIG140"/>
      <c r="AIH140"/>
      <c r="AII140"/>
      <c r="AIJ140"/>
      <c r="AIK140"/>
      <c r="AIL140"/>
      <c r="AIM140"/>
      <c r="AIN140"/>
      <c r="AIO140"/>
      <c r="AIP140"/>
      <c r="AIQ140"/>
      <c r="AIR140"/>
      <c r="AIS140"/>
      <c r="AIT140"/>
      <c r="AIU140"/>
      <c r="AIV140"/>
      <c r="AIW140"/>
      <c r="AIX140"/>
      <c r="AIY140"/>
      <c r="AIZ140"/>
      <c r="AJA140"/>
      <c r="AJB140"/>
      <c r="AJC140"/>
      <c r="AJD140"/>
      <c r="AJE140"/>
      <c r="AJF140"/>
      <c r="AJG140"/>
      <c r="AJH140"/>
      <c r="AJI140"/>
      <c r="AJJ140"/>
      <c r="AJK140"/>
      <c r="AJL140"/>
      <c r="AJM140"/>
      <c r="AJN140"/>
      <c r="AJO140"/>
      <c r="AJP140"/>
      <c r="AJQ140"/>
      <c r="AJR140"/>
      <c r="AJS140"/>
      <c r="AJT140"/>
      <c r="AJU140"/>
      <c r="AJV140"/>
      <c r="AJW140"/>
      <c r="AJX140"/>
      <c r="AJY140"/>
      <c r="AJZ140"/>
      <c r="AKA140"/>
      <c r="AKB140"/>
      <c r="AKC140"/>
      <c r="AKD140"/>
      <c r="AKE140"/>
      <c r="AKF140"/>
      <c r="AKG140"/>
      <c r="AKH140"/>
      <c r="AKI140"/>
      <c r="AKJ140"/>
      <c r="AKK140"/>
      <c r="AKL140"/>
      <c r="AKM140"/>
      <c r="AKN140"/>
      <c r="AKO140"/>
      <c r="AKP140"/>
      <c r="AKQ140"/>
      <c r="AKR140"/>
      <c r="AKS140"/>
      <c r="AKT140"/>
      <c r="AKU140"/>
      <c r="AKV140"/>
      <c r="AKW140"/>
      <c r="AKX140"/>
      <c r="AKY140"/>
      <c r="AKZ140"/>
      <c r="ALA140"/>
      <c r="ALB140"/>
      <c r="ALC140"/>
      <c r="ALD140"/>
      <c r="ALE140"/>
      <c r="ALF140"/>
      <c r="ALG140"/>
      <c r="ALH140"/>
      <c r="ALI140"/>
      <c r="ALJ140"/>
      <c r="ALK140"/>
      <c r="ALL140"/>
      <c r="ALM140"/>
      <c r="ALN140"/>
      <c r="ALO140"/>
      <c r="ALP140"/>
      <c r="ALQ140"/>
      <c r="ALR140"/>
      <c r="ALS140"/>
      <c r="ALT140"/>
      <c r="ALU140"/>
      <c r="ALV140"/>
      <c r="ALW140"/>
      <c r="ALX140"/>
      <c r="ALY140"/>
      <c r="ALZ140"/>
      <c r="AMA140"/>
      <c r="AMB140"/>
      <c r="AMC140"/>
      <c r="AMD140"/>
      <c r="AME140"/>
      <c r="AMF140"/>
      <c r="AMG140"/>
      <c r="AMH140"/>
      <c r="AMI140"/>
      <c r="AMJ140"/>
      <c r="AMK140"/>
    </row>
    <row r="141" spans="1:1025" ht="21" customHeight="1" x14ac:dyDescent="0.2">
      <c r="A141" s="35" t="s">
        <v>16</v>
      </c>
      <c r="B141" s="15"/>
      <c r="C141" s="35" t="s">
        <v>16</v>
      </c>
      <c r="E141" s="166" t="s">
        <v>16</v>
      </c>
      <c r="F141" s="15"/>
      <c r="G141" s="166" t="s">
        <v>16</v>
      </c>
      <c r="I141" s="109"/>
      <c r="J141" s="109"/>
      <c r="K141" s="109"/>
      <c r="L141" s="109"/>
      <c r="M141" s="109"/>
      <c r="N141" s="109"/>
      <c r="O141" s="109"/>
      <c r="P141" s="109"/>
      <c r="Q141" s="109"/>
      <c r="R141" s="109"/>
      <c r="S141" s="109"/>
      <c r="T141" s="109"/>
      <c r="U141" s="109"/>
      <c r="V141" s="109"/>
      <c r="W141" s="109"/>
      <c r="X141" s="109"/>
      <c r="Y141" s="109"/>
      <c r="Z141" s="109"/>
      <c r="AA141" s="109"/>
      <c r="AB141" s="109"/>
      <c r="AC141" s="109"/>
      <c r="AD141" s="109"/>
      <c r="AE141" s="109"/>
      <c r="AF141" s="109"/>
      <c r="AG141" s="109"/>
      <c r="AH141" s="109"/>
      <c r="AI141" s="109"/>
      <c r="AJ141" s="109"/>
      <c r="AK141" s="109"/>
      <c r="AL141" s="109"/>
      <c r="AM141" s="109"/>
      <c r="AN141" s="109"/>
      <c r="AO141" s="109"/>
      <c r="AP141" s="109"/>
      <c r="AQ141" s="109"/>
      <c r="AR141" s="109"/>
      <c r="AS141" s="109"/>
      <c r="AT141" s="109"/>
      <c r="AU141" s="109"/>
      <c r="AV141" s="109"/>
      <c r="AW141" s="109"/>
      <c r="AX141" s="109"/>
      <c r="AY141" s="109"/>
      <c r="AZ141" s="109"/>
      <c r="BA141" s="109"/>
      <c r="BB141" s="109"/>
      <c r="BC141" s="109"/>
      <c r="BD141"/>
      <c r="BE141"/>
      <c r="BF141"/>
      <c r="BG141"/>
      <c r="BH141"/>
      <c r="BI141"/>
      <c r="BJ141"/>
      <c r="BK141"/>
      <c r="BL141"/>
      <c r="BM141"/>
      <c r="BN141"/>
      <c r="BO141"/>
      <c r="BP141"/>
      <c r="BQ141"/>
      <c r="BR141"/>
      <c r="BS141"/>
      <c r="BT141"/>
      <c r="BU141"/>
      <c r="BV141"/>
      <c r="BW141"/>
      <c r="BX141"/>
      <c r="BY141"/>
      <c r="BZ141"/>
      <c r="CA141"/>
      <c r="CB141"/>
      <c r="CC141"/>
      <c r="CD141"/>
      <c r="CE141"/>
      <c r="CF141"/>
      <c r="CG141"/>
      <c r="CH141"/>
      <c r="CI141"/>
      <c r="CJ141"/>
      <c r="CK141"/>
      <c r="CL141"/>
      <c r="CM141"/>
      <c r="CN141"/>
      <c r="CO141"/>
      <c r="CP141"/>
      <c r="CQ141"/>
      <c r="CR141"/>
      <c r="CS141"/>
      <c r="CT141"/>
      <c r="CU141"/>
      <c r="CV141"/>
      <c r="CW141"/>
      <c r="CX141"/>
      <c r="CY141"/>
      <c r="CZ141"/>
      <c r="DA141"/>
      <c r="DB141"/>
      <c r="DC141"/>
      <c r="DD141"/>
      <c r="DE141"/>
      <c r="DF141"/>
      <c r="DG141"/>
      <c r="DH141"/>
      <c r="DI141"/>
      <c r="DJ141"/>
      <c r="DK141"/>
      <c r="DL141"/>
      <c r="DM141"/>
      <c r="DN141"/>
      <c r="DO141"/>
      <c r="DP141"/>
      <c r="DQ141"/>
      <c r="DR141"/>
      <c r="DS141"/>
      <c r="DT141"/>
      <c r="DU141"/>
      <c r="DV141"/>
      <c r="DW141"/>
      <c r="DX141"/>
      <c r="DY141"/>
      <c r="DZ141"/>
      <c r="EA141"/>
      <c r="EB141"/>
      <c r="EC141"/>
      <c r="ED141"/>
      <c r="EE141"/>
      <c r="EF141"/>
      <c r="EG141"/>
      <c r="EH141"/>
      <c r="EI141"/>
      <c r="EJ141"/>
      <c r="EK141"/>
      <c r="EL141"/>
      <c r="EM141"/>
      <c r="EN141"/>
      <c r="EO141"/>
      <c r="EP141"/>
      <c r="EQ141"/>
      <c r="ER141"/>
      <c r="ES141"/>
      <c r="ET141"/>
      <c r="EU141"/>
      <c r="EV141"/>
      <c r="EW141"/>
      <c r="EX141"/>
      <c r="EY141"/>
      <c r="EZ141"/>
      <c r="FA141"/>
      <c r="FB141"/>
      <c r="FC141"/>
      <c r="FD141"/>
      <c r="FE141"/>
      <c r="FF141"/>
      <c r="FG141"/>
      <c r="FH141"/>
      <c r="FI141"/>
      <c r="FJ141"/>
      <c r="FK141"/>
      <c r="FL141"/>
      <c r="FM141"/>
      <c r="FN141"/>
      <c r="FO141"/>
      <c r="FP141"/>
      <c r="FQ141"/>
      <c r="FR141"/>
      <c r="FS141"/>
      <c r="FT141"/>
      <c r="FU141"/>
      <c r="FV141"/>
      <c r="FW141"/>
      <c r="FX141"/>
      <c r="FY141"/>
      <c r="FZ141"/>
      <c r="GA141"/>
      <c r="GB141"/>
      <c r="GC141"/>
      <c r="GD141"/>
      <c r="GE141"/>
      <c r="GF141"/>
      <c r="GG141"/>
      <c r="GH141"/>
      <c r="GI141"/>
      <c r="GJ141"/>
      <c r="GK141"/>
      <c r="GL141"/>
      <c r="GM141"/>
      <c r="GN141"/>
      <c r="GO141"/>
      <c r="GP141"/>
      <c r="GQ141"/>
      <c r="GR141"/>
      <c r="GS141"/>
      <c r="GT141"/>
      <c r="GU141"/>
      <c r="GV141"/>
      <c r="GW141"/>
      <c r="GX141"/>
      <c r="GY141"/>
      <c r="GZ141"/>
      <c r="HA141"/>
      <c r="HB141"/>
      <c r="HC141"/>
      <c r="HD141"/>
      <c r="HE141"/>
      <c r="HF141"/>
      <c r="HG141"/>
      <c r="HH141"/>
      <c r="HI141"/>
      <c r="HJ141"/>
      <c r="HK141"/>
      <c r="HL141"/>
      <c r="HM141"/>
      <c r="HN141"/>
      <c r="HO141"/>
      <c r="HP141"/>
      <c r="HQ141"/>
      <c r="HR141"/>
      <c r="HS141"/>
      <c r="HT141"/>
      <c r="HU141"/>
      <c r="HV141"/>
      <c r="HW141"/>
      <c r="HX141"/>
      <c r="HY141"/>
      <c r="HZ141"/>
      <c r="IA141"/>
      <c r="IB141"/>
      <c r="IC141"/>
      <c r="ID141"/>
      <c r="IE141"/>
      <c r="IF141"/>
      <c r="IG141"/>
      <c r="IH141"/>
      <c r="II141"/>
      <c r="IJ141"/>
      <c r="IK141"/>
      <c r="IL141"/>
      <c r="IM141"/>
      <c r="IN141"/>
      <c r="IO141"/>
      <c r="IP141"/>
      <c r="IQ141"/>
      <c r="IR141"/>
      <c r="IS141"/>
      <c r="IT141"/>
      <c r="IU141"/>
      <c r="IV141"/>
      <c r="IW141"/>
      <c r="IX141"/>
      <c r="IY141"/>
      <c r="IZ141"/>
      <c r="JA141"/>
      <c r="JB141"/>
      <c r="JC141"/>
      <c r="JD141"/>
      <c r="JE141"/>
      <c r="JF141"/>
      <c r="JG141"/>
      <c r="JH141"/>
      <c r="JI141"/>
      <c r="JJ141"/>
      <c r="JK141"/>
      <c r="JL141"/>
      <c r="JM141"/>
      <c r="JN141"/>
      <c r="JO141"/>
      <c r="JP141"/>
      <c r="JQ141"/>
      <c r="JR141"/>
      <c r="JS141"/>
      <c r="JT141"/>
      <c r="JU141"/>
      <c r="JV141"/>
      <c r="JW141"/>
      <c r="JX141"/>
      <c r="JY141"/>
      <c r="JZ141"/>
      <c r="KA141"/>
      <c r="KB141"/>
      <c r="KC141"/>
      <c r="KD141"/>
      <c r="KE141"/>
      <c r="KF141"/>
      <c r="KG141"/>
      <c r="KH141"/>
      <c r="KI141"/>
      <c r="KJ141"/>
      <c r="KK141"/>
      <c r="KL141"/>
      <c r="KM141"/>
      <c r="KN141"/>
      <c r="KO141"/>
      <c r="KP141"/>
      <c r="KQ141"/>
      <c r="KR141"/>
      <c r="KS141"/>
      <c r="KT141"/>
      <c r="KU141"/>
      <c r="KV141"/>
      <c r="KW141"/>
      <c r="KX141"/>
      <c r="KY141"/>
      <c r="KZ141"/>
      <c r="LA141"/>
      <c r="LB141"/>
      <c r="LC141"/>
      <c r="LD141"/>
      <c r="LE141"/>
      <c r="LF141"/>
      <c r="LG141"/>
      <c r="LH141"/>
      <c r="LI141"/>
      <c r="LJ141"/>
      <c r="LK141"/>
      <c r="LL141"/>
      <c r="LM141"/>
      <c r="LN141"/>
      <c r="LO141"/>
      <c r="LP141"/>
      <c r="LQ141"/>
      <c r="LR141"/>
      <c r="LS141"/>
      <c r="LT141"/>
      <c r="LU141"/>
      <c r="LV141"/>
      <c r="LW141"/>
      <c r="LX141"/>
      <c r="LY141"/>
      <c r="LZ141"/>
      <c r="MA141"/>
      <c r="MB141"/>
      <c r="MC141"/>
      <c r="MD141"/>
      <c r="ME141"/>
      <c r="MF141"/>
      <c r="MG141"/>
      <c r="MH141"/>
      <c r="MI141"/>
      <c r="MJ141"/>
      <c r="MK141"/>
      <c r="ML141"/>
      <c r="MM141"/>
      <c r="MN141"/>
      <c r="MO141"/>
      <c r="MP141"/>
      <c r="MQ141"/>
      <c r="MR141"/>
      <c r="MS141"/>
      <c r="MT141"/>
      <c r="MU141"/>
      <c r="MV141"/>
      <c r="MW141"/>
      <c r="MX141"/>
      <c r="MY141"/>
      <c r="MZ141"/>
      <c r="NA141"/>
      <c r="NB141"/>
      <c r="NC141"/>
      <c r="ND141"/>
      <c r="NE141"/>
      <c r="NF141"/>
      <c r="NG141"/>
      <c r="NH141"/>
      <c r="NI141"/>
      <c r="NJ141"/>
      <c r="NK141"/>
      <c r="NL141"/>
      <c r="NM141"/>
      <c r="NN141"/>
      <c r="NO141"/>
      <c r="NP141"/>
      <c r="NQ141"/>
      <c r="NR141"/>
      <c r="NS141"/>
      <c r="NT141"/>
      <c r="NU141"/>
      <c r="NV141"/>
      <c r="NW141"/>
      <c r="NX141"/>
      <c r="NY141"/>
      <c r="NZ141"/>
      <c r="OA141"/>
      <c r="OB141"/>
      <c r="OC141"/>
      <c r="OD141"/>
      <c r="OE141"/>
      <c r="OF141"/>
      <c r="OG141"/>
      <c r="OH141"/>
      <c r="OI141"/>
      <c r="OJ141"/>
      <c r="OK141"/>
      <c r="OL141"/>
      <c r="OM141"/>
      <c r="ON141"/>
      <c r="OO141"/>
      <c r="OP141"/>
      <c r="OQ141"/>
      <c r="OR141"/>
      <c r="OS141"/>
      <c r="OT141"/>
      <c r="OU141"/>
      <c r="OV141"/>
      <c r="OW141"/>
      <c r="OX141"/>
      <c r="OY141"/>
      <c r="OZ141"/>
      <c r="PA141"/>
      <c r="PB141"/>
      <c r="PC141"/>
      <c r="PD141"/>
      <c r="PE141"/>
      <c r="PF141"/>
      <c r="PG141"/>
      <c r="PH141"/>
      <c r="PI141"/>
      <c r="PJ141"/>
      <c r="PK141"/>
      <c r="PL141"/>
      <c r="PM141"/>
      <c r="PN141"/>
      <c r="PO141"/>
      <c r="PP141"/>
      <c r="PQ141"/>
      <c r="PR141"/>
      <c r="PS141"/>
      <c r="PT141"/>
      <c r="PU141"/>
      <c r="PV141"/>
      <c r="PW141"/>
      <c r="PX141"/>
      <c r="PY141"/>
      <c r="PZ141"/>
      <c r="QA141"/>
      <c r="QB141"/>
      <c r="QC141"/>
      <c r="QD141"/>
      <c r="QE141"/>
      <c r="QF141"/>
      <c r="QG141"/>
      <c r="QH141"/>
      <c r="QI141"/>
      <c r="QJ141"/>
      <c r="QK141"/>
      <c r="QL141"/>
      <c r="QM141"/>
      <c r="QN141"/>
      <c r="QO141"/>
      <c r="QP141"/>
      <c r="QQ141"/>
      <c r="QR141"/>
      <c r="QS141"/>
      <c r="QT141"/>
      <c r="QU141"/>
      <c r="QV141"/>
      <c r="QW141"/>
      <c r="QX141"/>
      <c r="QY141"/>
      <c r="QZ141"/>
      <c r="RA141"/>
      <c r="RB141"/>
      <c r="RC141"/>
      <c r="RD141"/>
      <c r="RE141"/>
      <c r="RF141"/>
      <c r="RG141"/>
      <c r="RH141"/>
      <c r="RI141"/>
      <c r="RJ141"/>
      <c r="RK141"/>
      <c r="RL141"/>
      <c r="RM141"/>
      <c r="RN141"/>
      <c r="RO141"/>
      <c r="RP141"/>
      <c r="RQ141"/>
      <c r="RR141"/>
      <c r="RS141"/>
      <c r="RT141"/>
      <c r="RU141"/>
      <c r="RV141"/>
      <c r="RW141"/>
      <c r="RX141"/>
      <c r="RY141"/>
      <c r="RZ141"/>
      <c r="SA141"/>
      <c r="SB141"/>
      <c r="SC141"/>
      <c r="SD141"/>
      <c r="SE141"/>
      <c r="SF141"/>
      <c r="SG141"/>
      <c r="SH141"/>
      <c r="SI141"/>
      <c r="SJ141"/>
      <c r="SK141"/>
      <c r="SL141"/>
      <c r="SM141"/>
      <c r="SN141"/>
      <c r="SO141"/>
      <c r="SP141"/>
      <c r="SQ141"/>
      <c r="SR141"/>
      <c r="SS141"/>
      <c r="ST141"/>
      <c r="SU141"/>
      <c r="SV141"/>
      <c r="SW141"/>
      <c r="SX141"/>
      <c r="SY141"/>
      <c r="SZ141"/>
      <c r="TA141"/>
      <c r="TB141"/>
      <c r="TC141"/>
      <c r="TD141"/>
      <c r="TE141"/>
      <c r="TF141"/>
      <c r="TG141"/>
      <c r="TH141"/>
      <c r="TI141"/>
      <c r="TJ141"/>
      <c r="TK141"/>
      <c r="TL141"/>
      <c r="TM141"/>
      <c r="TN141"/>
      <c r="TO141"/>
      <c r="TP141"/>
      <c r="TQ141"/>
      <c r="TR141"/>
      <c r="TS141"/>
      <c r="TT141"/>
      <c r="TU141"/>
      <c r="TV141"/>
      <c r="TW141"/>
      <c r="TX141"/>
      <c r="TY141"/>
      <c r="TZ141"/>
      <c r="UA141"/>
      <c r="UB141"/>
      <c r="UC141"/>
      <c r="UD141"/>
      <c r="UE141"/>
      <c r="UF141"/>
      <c r="UG141"/>
      <c r="UH141"/>
      <c r="UI141"/>
      <c r="UJ141"/>
      <c r="UK141"/>
      <c r="UL141"/>
      <c r="UM141"/>
      <c r="UN141"/>
      <c r="UO141"/>
      <c r="UP141"/>
      <c r="UQ141"/>
      <c r="UR141"/>
      <c r="US141"/>
      <c r="UT141"/>
      <c r="UU141"/>
      <c r="UV141"/>
      <c r="UW141"/>
      <c r="UX141"/>
      <c r="UY141"/>
      <c r="UZ141"/>
      <c r="VA141"/>
      <c r="VB141"/>
      <c r="VC141"/>
      <c r="VD141"/>
      <c r="VE141"/>
      <c r="VF141"/>
      <c r="VG141"/>
      <c r="VH141"/>
      <c r="VI141"/>
      <c r="VJ141"/>
      <c r="VK141"/>
      <c r="VL141"/>
      <c r="VM141"/>
      <c r="VN141"/>
      <c r="VO141"/>
      <c r="VP141"/>
      <c r="VQ141"/>
      <c r="VR141"/>
      <c r="VS141"/>
      <c r="VT141"/>
      <c r="VU141"/>
      <c r="VV141"/>
      <c r="VW141"/>
      <c r="VX141"/>
      <c r="VY141"/>
      <c r="VZ141"/>
      <c r="WA141"/>
      <c r="WB141"/>
      <c r="WC141"/>
      <c r="WD141"/>
      <c r="WE141"/>
      <c r="WF141"/>
      <c r="WG141"/>
      <c r="WH141"/>
      <c r="WI141"/>
      <c r="WJ141"/>
      <c r="WK141"/>
      <c r="WL141"/>
      <c r="WM141"/>
      <c r="WN141"/>
      <c r="WO141"/>
      <c r="WP141"/>
      <c r="WQ141"/>
      <c r="WR141"/>
      <c r="WS141"/>
      <c r="WT141"/>
      <c r="WU141"/>
      <c r="WV141"/>
      <c r="WW141"/>
      <c r="WX141"/>
      <c r="WY141"/>
      <c r="WZ141"/>
      <c r="XA141"/>
      <c r="XB141"/>
      <c r="XC141"/>
      <c r="XD141"/>
      <c r="XE141"/>
      <c r="XF141"/>
      <c r="XG141"/>
      <c r="XH141"/>
      <c r="XI141"/>
      <c r="XJ141"/>
      <c r="XK141"/>
      <c r="XL141"/>
      <c r="XM141"/>
      <c r="XN141"/>
      <c r="XO141"/>
      <c r="XP141"/>
      <c r="XQ141"/>
      <c r="XR141"/>
      <c r="XS141"/>
      <c r="XT141"/>
      <c r="XU141"/>
      <c r="XV141"/>
      <c r="XW141"/>
      <c r="XX141"/>
      <c r="XY141"/>
      <c r="XZ141"/>
      <c r="YA141"/>
      <c r="YB141"/>
      <c r="YC141"/>
      <c r="YD141"/>
      <c r="YE141"/>
      <c r="YF141"/>
      <c r="YG141"/>
      <c r="YH141"/>
      <c r="YI141"/>
      <c r="YJ141"/>
      <c r="YK141"/>
      <c r="YL141"/>
      <c r="YM141"/>
      <c r="YN141"/>
      <c r="YO141"/>
      <c r="YP141"/>
      <c r="YQ141"/>
      <c r="YR141"/>
      <c r="YS141"/>
      <c r="YT141"/>
      <c r="YU141"/>
      <c r="YV141"/>
      <c r="YW141"/>
      <c r="YX141"/>
      <c r="YY141"/>
      <c r="YZ141"/>
      <c r="ZA141"/>
      <c r="ZB141"/>
      <c r="ZC141"/>
      <c r="ZD141"/>
      <c r="ZE141"/>
      <c r="ZF141"/>
      <c r="ZG141"/>
      <c r="ZH141"/>
      <c r="ZI141"/>
      <c r="ZJ141"/>
      <c r="ZK141"/>
      <c r="ZL141"/>
      <c r="ZM141"/>
      <c r="ZN141"/>
      <c r="ZO141"/>
      <c r="ZP141"/>
      <c r="ZQ141"/>
      <c r="ZR141"/>
      <c r="ZS141"/>
      <c r="ZT141"/>
      <c r="ZU141"/>
      <c r="ZV141"/>
      <c r="ZW141"/>
      <c r="ZX141"/>
      <c r="ZY141"/>
      <c r="ZZ141"/>
      <c r="AAA141"/>
      <c r="AAB141"/>
      <c r="AAC141"/>
      <c r="AAD141"/>
      <c r="AAE141"/>
      <c r="AAF141"/>
      <c r="AAG141"/>
      <c r="AAH141"/>
      <c r="AAI141"/>
      <c r="AAJ141"/>
      <c r="AAK141"/>
      <c r="AAL141"/>
      <c r="AAM141"/>
      <c r="AAN141"/>
      <c r="AAO141"/>
      <c r="AAP141"/>
      <c r="AAQ141"/>
      <c r="AAR141"/>
      <c r="AAS141"/>
      <c r="AAT141"/>
      <c r="AAU141"/>
      <c r="AAV141"/>
      <c r="AAW141"/>
      <c r="AAX141"/>
      <c r="AAY141"/>
      <c r="AAZ141"/>
      <c r="ABA141"/>
      <c r="ABB141"/>
      <c r="ABC141"/>
      <c r="ABD141"/>
      <c r="ABE141"/>
      <c r="ABF141"/>
      <c r="ABG141"/>
      <c r="ABH141"/>
      <c r="ABI141"/>
      <c r="ABJ141"/>
      <c r="ABK141"/>
      <c r="ABL141"/>
      <c r="ABM141"/>
      <c r="ABN141"/>
      <c r="ABO141"/>
      <c r="ABP141"/>
      <c r="ABQ141"/>
      <c r="ABR141"/>
      <c r="ABS141"/>
      <c r="ABT141"/>
      <c r="ABU141"/>
      <c r="ABV141"/>
      <c r="ABW141"/>
      <c r="ABX141"/>
      <c r="ABY141"/>
      <c r="ABZ141"/>
      <c r="ACA141"/>
      <c r="ACB141"/>
      <c r="ACC141"/>
      <c r="ACD141"/>
      <c r="ACE141"/>
      <c r="ACF141"/>
      <c r="ACG141"/>
      <c r="ACH141"/>
      <c r="ACI141"/>
      <c r="ACJ141"/>
      <c r="ACK141"/>
      <c r="ACL141"/>
      <c r="ACM141"/>
      <c r="ACN141"/>
      <c r="ACO141"/>
      <c r="ACP141"/>
      <c r="ACQ141"/>
      <c r="ACR141"/>
      <c r="ACS141"/>
      <c r="ACT141"/>
      <c r="ACU141"/>
      <c r="ACV141"/>
      <c r="ACW141"/>
      <c r="ACX141"/>
      <c r="ACY141"/>
      <c r="ACZ141"/>
      <c r="ADA141"/>
      <c r="ADB141"/>
      <c r="ADC141"/>
      <c r="ADD141"/>
      <c r="ADE141"/>
      <c r="ADF141"/>
      <c r="ADG141"/>
      <c r="ADH141"/>
      <c r="ADI141"/>
      <c r="ADJ141"/>
      <c r="ADK141"/>
      <c r="ADL141"/>
      <c r="ADM141"/>
      <c r="ADN141"/>
      <c r="ADO141"/>
      <c r="ADP141"/>
      <c r="ADQ141"/>
      <c r="ADR141"/>
      <c r="ADS141"/>
      <c r="ADT141"/>
      <c r="ADU141"/>
      <c r="ADV141"/>
      <c r="ADW141"/>
      <c r="ADX141"/>
      <c r="ADY141"/>
      <c r="ADZ141"/>
      <c r="AEA141"/>
      <c r="AEB141"/>
      <c r="AEC141"/>
      <c r="AED141"/>
      <c r="AEE141"/>
      <c r="AEF141"/>
      <c r="AEG141"/>
      <c r="AEH141"/>
      <c r="AEI141"/>
      <c r="AEJ141"/>
      <c r="AEK141"/>
      <c r="AEL141"/>
      <c r="AEM141"/>
      <c r="AEN141"/>
      <c r="AEO141"/>
      <c r="AEP141"/>
      <c r="AEQ141"/>
      <c r="AER141"/>
      <c r="AES141"/>
      <c r="AET141"/>
      <c r="AEU141"/>
      <c r="AEV141"/>
      <c r="AEW141"/>
      <c r="AEX141"/>
      <c r="AEY141"/>
      <c r="AEZ141"/>
      <c r="AFA141"/>
      <c r="AFB141"/>
      <c r="AFC141"/>
      <c r="AFD141"/>
      <c r="AFE141"/>
      <c r="AFF141"/>
      <c r="AFG141"/>
      <c r="AFH141"/>
      <c r="AFI141"/>
      <c r="AFJ141"/>
      <c r="AFK141"/>
      <c r="AFL141"/>
      <c r="AFM141"/>
      <c r="AFN141"/>
      <c r="AFO141"/>
      <c r="AFP141"/>
      <c r="AFQ141"/>
      <c r="AFR141"/>
      <c r="AFS141"/>
      <c r="AFT141"/>
      <c r="AFU141"/>
      <c r="AFV141"/>
      <c r="AFW141"/>
      <c r="AFX141"/>
      <c r="AFY141"/>
      <c r="AFZ141"/>
      <c r="AGA141"/>
      <c r="AGB141"/>
      <c r="AGC141"/>
      <c r="AGD141"/>
      <c r="AGE141"/>
      <c r="AGF141"/>
      <c r="AGG141"/>
      <c r="AGH141"/>
      <c r="AGI141"/>
      <c r="AGJ141"/>
      <c r="AGK141"/>
      <c r="AGL141"/>
      <c r="AGM141"/>
      <c r="AGN141"/>
      <c r="AGO141"/>
      <c r="AGP141"/>
      <c r="AGQ141"/>
      <c r="AGR141"/>
      <c r="AGS141"/>
      <c r="AGT141"/>
      <c r="AGU141"/>
      <c r="AGV141"/>
      <c r="AGW141"/>
      <c r="AGX141"/>
      <c r="AGY141"/>
      <c r="AGZ141"/>
      <c r="AHA141"/>
      <c r="AHB141"/>
      <c r="AHC141"/>
      <c r="AHD141"/>
      <c r="AHE141"/>
      <c r="AHF141"/>
      <c r="AHG141"/>
      <c r="AHH141"/>
      <c r="AHI141"/>
      <c r="AHJ141"/>
      <c r="AHK141"/>
      <c r="AHL141"/>
      <c r="AHM141"/>
      <c r="AHN141"/>
      <c r="AHO141"/>
      <c r="AHP141"/>
      <c r="AHQ141"/>
      <c r="AHR141"/>
      <c r="AHS141"/>
      <c r="AHT141"/>
      <c r="AHU141"/>
      <c r="AHV141"/>
      <c r="AHW141"/>
      <c r="AHX141"/>
      <c r="AHY141"/>
      <c r="AHZ141"/>
      <c r="AIA141"/>
      <c r="AIB141"/>
      <c r="AIC141"/>
      <c r="AID141"/>
      <c r="AIE141"/>
      <c r="AIF141"/>
      <c r="AIG141"/>
      <c r="AIH141"/>
      <c r="AII141"/>
      <c r="AIJ141"/>
      <c r="AIK141"/>
      <c r="AIL141"/>
      <c r="AIM141"/>
      <c r="AIN141"/>
      <c r="AIO141"/>
      <c r="AIP141"/>
      <c r="AIQ141"/>
      <c r="AIR141"/>
      <c r="AIS141"/>
      <c r="AIT141"/>
      <c r="AIU141"/>
      <c r="AIV141"/>
      <c r="AIW141"/>
      <c r="AIX141"/>
      <c r="AIY141"/>
      <c r="AIZ141"/>
      <c r="AJA141"/>
      <c r="AJB141"/>
      <c r="AJC141"/>
      <c r="AJD141"/>
      <c r="AJE141"/>
      <c r="AJF141"/>
      <c r="AJG141"/>
      <c r="AJH141"/>
      <c r="AJI141"/>
      <c r="AJJ141"/>
      <c r="AJK141"/>
      <c r="AJL141"/>
      <c r="AJM141"/>
      <c r="AJN141"/>
      <c r="AJO141"/>
      <c r="AJP141"/>
      <c r="AJQ141"/>
      <c r="AJR141"/>
      <c r="AJS141"/>
      <c r="AJT141"/>
      <c r="AJU141"/>
      <c r="AJV141"/>
      <c r="AJW141"/>
      <c r="AJX141"/>
      <c r="AJY141"/>
      <c r="AJZ141"/>
      <c r="AKA141"/>
      <c r="AKB141"/>
      <c r="AKC141"/>
      <c r="AKD141"/>
      <c r="AKE141"/>
      <c r="AKF141"/>
      <c r="AKG141"/>
      <c r="AKH141"/>
      <c r="AKI141"/>
      <c r="AKJ141"/>
      <c r="AKK141"/>
      <c r="AKL141"/>
      <c r="AKM141"/>
      <c r="AKN141"/>
      <c r="AKO141"/>
      <c r="AKP141"/>
      <c r="AKQ141"/>
      <c r="AKR141"/>
      <c r="AKS141"/>
      <c r="AKT141"/>
      <c r="AKU141"/>
      <c r="AKV141"/>
      <c r="AKW141"/>
      <c r="AKX141"/>
      <c r="AKY141"/>
      <c r="AKZ141"/>
      <c r="ALA141"/>
      <c r="ALB141"/>
      <c r="ALC141"/>
      <c r="ALD141"/>
      <c r="ALE141"/>
      <c r="ALF141"/>
      <c r="ALG141"/>
      <c r="ALH141"/>
      <c r="ALI141"/>
      <c r="ALJ141"/>
      <c r="ALK141"/>
      <c r="ALL141"/>
      <c r="ALM141"/>
      <c r="ALN141"/>
      <c r="ALO141"/>
      <c r="ALP141"/>
      <c r="ALQ141"/>
      <c r="ALR141"/>
      <c r="ALS141"/>
      <c r="ALT141"/>
      <c r="ALU141"/>
      <c r="ALV141"/>
      <c r="ALW141"/>
      <c r="ALX141"/>
      <c r="ALY141"/>
      <c r="ALZ141"/>
      <c r="AMA141"/>
      <c r="AMB141"/>
      <c r="AMC141"/>
      <c r="AMD141"/>
      <c r="AME141"/>
      <c r="AMF141"/>
      <c r="AMG141"/>
      <c r="AMH141"/>
      <c r="AMI141"/>
      <c r="AMJ141"/>
      <c r="AMK141"/>
    </row>
    <row r="142" spans="1:1025" ht="21" customHeight="1" x14ac:dyDescent="0.2">
      <c r="A142" s="35" t="s">
        <v>17</v>
      </c>
      <c r="B142" s="15"/>
      <c r="C142" s="35" t="s">
        <v>17</v>
      </c>
      <c r="E142" s="166" t="s">
        <v>17</v>
      </c>
      <c r="F142" s="15"/>
      <c r="G142" s="166" t="s">
        <v>17</v>
      </c>
      <c r="I142" s="109"/>
      <c r="J142" s="109"/>
      <c r="K142" s="109"/>
      <c r="L142" s="109"/>
      <c r="M142" s="109"/>
      <c r="N142" s="109"/>
      <c r="O142" s="109"/>
      <c r="P142" s="109"/>
      <c r="Q142" s="109"/>
      <c r="R142" s="109"/>
      <c r="S142" s="109"/>
      <c r="T142" s="109"/>
      <c r="U142" s="109"/>
      <c r="V142" s="109"/>
      <c r="W142" s="109"/>
      <c r="X142" s="109"/>
      <c r="Y142" s="109"/>
      <c r="Z142" s="109"/>
      <c r="AA142" s="109"/>
      <c r="AB142" s="109"/>
      <c r="AC142" s="109"/>
      <c r="AD142" s="109"/>
      <c r="AE142" s="109"/>
      <c r="AF142" s="109"/>
      <c r="AG142" s="109"/>
      <c r="AH142" s="109"/>
      <c r="AI142" s="109"/>
      <c r="AJ142" s="109"/>
      <c r="AK142" s="109"/>
      <c r="AL142" s="109"/>
      <c r="AM142" s="109"/>
      <c r="AN142" s="109"/>
      <c r="AO142" s="109"/>
      <c r="AP142" s="109"/>
      <c r="AQ142" s="109"/>
      <c r="AR142" s="109"/>
      <c r="AS142" s="109"/>
      <c r="AT142" s="109"/>
      <c r="AU142" s="109"/>
      <c r="AV142" s="109"/>
      <c r="AW142" s="109"/>
      <c r="AX142" s="109"/>
      <c r="AY142" s="109"/>
      <c r="AZ142" s="109"/>
      <c r="BA142" s="109"/>
      <c r="BB142" s="109"/>
      <c r="BC142" s="109"/>
      <c r="BD142"/>
      <c r="BE142"/>
      <c r="BF142"/>
      <c r="BG142"/>
      <c r="BH142"/>
      <c r="BI142"/>
      <c r="BJ142"/>
      <c r="BK142"/>
      <c r="BL142"/>
      <c r="BM142"/>
      <c r="BN142"/>
      <c r="BO142"/>
      <c r="BP142"/>
      <c r="BQ142"/>
      <c r="BR142"/>
      <c r="BS142"/>
      <c r="BT142"/>
      <c r="BU142"/>
      <c r="BV142"/>
      <c r="BW142"/>
      <c r="BX142"/>
      <c r="BY142"/>
      <c r="BZ142"/>
      <c r="CA142"/>
      <c r="CB142"/>
      <c r="CC142"/>
      <c r="CD142"/>
      <c r="CE142"/>
      <c r="CF142"/>
      <c r="CG142"/>
      <c r="CH142"/>
      <c r="CI142"/>
      <c r="CJ142"/>
      <c r="CK142"/>
      <c r="CL142"/>
      <c r="CM142"/>
      <c r="CN142"/>
      <c r="CO142"/>
      <c r="CP142"/>
      <c r="CQ142"/>
      <c r="CR142"/>
      <c r="CS142"/>
      <c r="CT142"/>
      <c r="CU142"/>
      <c r="CV142"/>
      <c r="CW142"/>
      <c r="CX142"/>
      <c r="CY142"/>
      <c r="CZ142"/>
      <c r="DA142"/>
      <c r="DB142"/>
      <c r="DC142"/>
      <c r="DD142"/>
      <c r="DE142"/>
      <c r="DF142"/>
      <c r="DG142"/>
      <c r="DH142"/>
      <c r="DI142"/>
      <c r="DJ142"/>
      <c r="DK142"/>
      <c r="DL142"/>
      <c r="DM142"/>
      <c r="DN142"/>
      <c r="DO142"/>
      <c r="DP142"/>
      <c r="DQ142"/>
      <c r="DR142"/>
      <c r="DS142"/>
      <c r="DT142"/>
      <c r="DU142"/>
      <c r="DV142"/>
      <c r="DW142"/>
      <c r="DX142"/>
      <c r="DY142"/>
      <c r="DZ142"/>
      <c r="EA142"/>
      <c r="EB142"/>
      <c r="EC142"/>
      <c r="ED142"/>
      <c r="EE142"/>
      <c r="EF142"/>
      <c r="EG142"/>
      <c r="EH142"/>
      <c r="EI142"/>
      <c r="EJ142"/>
      <c r="EK142"/>
      <c r="EL142"/>
      <c r="EM142"/>
      <c r="EN142"/>
      <c r="EO142"/>
      <c r="EP142"/>
      <c r="EQ142"/>
      <c r="ER142"/>
      <c r="ES142"/>
      <c r="ET142"/>
      <c r="EU142"/>
      <c r="EV142"/>
      <c r="EW142"/>
      <c r="EX142"/>
      <c r="EY142"/>
      <c r="EZ142"/>
      <c r="FA142"/>
      <c r="FB142"/>
      <c r="FC142"/>
      <c r="FD142"/>
      <c r="FE142"/>
      <c r="FF142"/>
      <c r="FG142"/>
      <c r="FH142"/>
      <c r="FI142"/>
      <c r="FJ142"/>
      <c r="FK142"/>
      <c r="FL142"/>
      <c r="FM142"/>
      <c r="FN142"/>
      <c r="FO142"/>
      <c r="FP142"/>
      <c r="FQ142"/>
      <c r="FR142"/>
      <c r="FS142"/>
      <c r="FT142"/>
      <c r="FU142"/>
      <c r="FV142"/>
      <c r="FW142"/>
      <c r="FX142"/>
      <c r="FY142"/>
      <c r="FZ142"/>
      <c r="GA142"/>
      <c r="GB142"/>
      <c r="GC142"/>
      <c r="GD142"/>
      <c r="GE142"/>
      <c r="GF142"/>
      <c r="GG142"/>
      <c r="GH142"/>
      <c r="GI142"/>
      <c r="GJ142"/>
      <c r="GK142"/>
      <c r="GL142"/>
      <c r="GM142"/>
      <c r="GN142"/>
      <c r="GO142"/>
      <c r="GP142"/>
      <c r="GQ142"/>
      <c r="GR142"/>
      <c r="GS142"/>
      <c r="GT142"/>
      <c r="GU142"/>
      <c r="GV142"/>
      <c r="GW142"/>
      <c r="GX142"/>
      <c r="GY142"/>
      <c r="GZ142"/>
      <c r="HA142"/>
      <c r="HB142"/>
      <c r="HC142"/>
      <c r="HD142"/>
      <c r="HE142"/>
      <c r="HF142"/>
      <c r="HG142"/>
      <c r="HH142"/>
      <c r="HI142"/>
      <c r="HJ142"/>
      <c r="HK142"/>
      <c r="HL142"/>
      <c r="HM142"/>
      <c r="HN142"/>
      <c r="HO142"/>
      <c r="HP142"/>
      <c r="HQ142"/>
      <c r="HR142"/>
      <c r="HS142"/>
      <c r="HT142"/>
      <c r="HU142"/>
      <c r="HV142"/>
      <c r="HW142"/>
      <c r="HX142"/>
      <c r="HY142"/>
      <c r="HZ142"/>
      <c r="IA142"/>
      <c r="IB142"/>
      <c r="IC142"/>
      <c r="ID142"/>
      <c r="IE142"/>
      <c r="IF142"/>
      <c r="IG142"/>
      <c r="IH142"/>
      <c r="II142"/>
      <c r="IJ142"/>
      <c r="IK142"/>
      <c r="IL142"/>
      <c r="IM142"/>
      <c r="IN142"/>
      <c r="IO142"/>
      <c r="IP142"/>
      <c r="IQ142"/>
      <c r="IR142"/>
      <c r="IS142"/>
      <c r="IT142"/>
      <c r="IU142"/>
      <c r="IV142"/>
      <c r="IW142"/>
      <c r="IX142"/>
      <c r="IY142"/>
      <c r="IZ142"/>
      <c r="JA142"/>
      <c r="JB142"/>
      <c r="JC142"/>
      <c r="JD142"/>
      <c r="JE142"/>
      <c r="JF142"/>
      <c r="JG142"/>
      <c r="JH142"/>
      <c r="JI142"/>
      <c r="JJ142"/>
      <c r="JK142"/>
      <c r="JL142"/>
      <c r="JM142"/>
      <c r="JN142"/>
      <c r="JO142"/>
      <c r="JP142"/>
      <c r="JQ142"/>
      <c r="JR142"/>
      <c r="JS142"/>
      <c r="JT142"/>
      <c r="JU142"/>
      <c r="JV142"/>
      <c r="JW142"/>
      <c r="JX142"/>
      <c r="JY142"/>
      <c r="JZ142"/>
      <c r="KA142"/>
      <c r="KB142"/>
      <c r="KC142"/>
      <c r="KD142"/>
      <c r="KE142"/>
      <c r="KF142"/>
      <c r="KG142"/>
      <c r="KH142"/>
      <c r="KI142"/>
      <c r="KJ142"/>
      <c r="KK142"/>
      <c r="KL142"/>
      <c r="KM142"/>
      <c r="KN142"/>
      <c r="KO142"/>
      <c r="KP142"/>
      <c r="KQ142"/>
      <c r="KR142"/>
      <c r="KS142"/>
      <c r="KT142"/>
      <c r="KU142"/>
      <c r="KV142"/>
      <c r="KW142"/>
      <c r="KX142"/>
      <c r="KY142"/>
      <c r="KZ142"/>
      <c r="LA142"/>
      <c r="LB142"/>
      <c r="LC142"/>
      <c r="LD142"/>
      <c r="LE142"/>
      <c r="LF142"/>
      <c r="LG142"/>
      <c r="LH142"/>
      <c r="LI142"/>
      <c r="LJ142"/>
      <c r="LK142"/>
      <c r="LL142"/>
      <c r="LM142"/>
      <c r="LN142"/>
      <c r="LO142"/>
      <c r="LP142"/>
      <c r="LQ142"/>
      <c r="LR142"/>
      <c r="LS142"/>
      <c r="LT142"/>
      <c r="LU142"/>
      <c r="LV142"/>
      <c r="LW142"/>
      <c r="LX142"/>
      <c r="LY142"/>
      <c r="LZ142"/>
      <c r="MA142"/>
      <c r="MB142"/>
      <c r="MC142"/>
      <c r="MD142"/>
      <c r="ME142"/>
      <c r="MF142"/>
      <c r="MG142"/>
      <c r="MH142"/>
      <c r="MI142"/>
      <c r="MJ142"/>
      <c r="MK142"/>
      <c r="ML142"/>
      <c r="MM142"/>
      <c r="MN142"/>
      <c r="MO142"/>
      <c r="MP142"/>
      <c r="MQ142"/>
      <c r="MR142"/>
      <c r="MS142"/>
      <c r="MT142"/>
      <c r="MU142"/>
      <c r="MV142"/>
      <c r="MW142"/>
      <c r="MX142"/>
      <c r="MY142"/>
      <c r="MZ142"/>
      <c r="NA142"/>
      <c r="NB142"/>
      <c r="NC142"/>
      <c r="ND142"/>
      <c r="NE142"/>
      <c r="NF142"/>
      <c r="NG142"/>
      <c r="NH142"/>
      <c r="NI142"/>
      <c r="NJ142"/>
      <c r="NK142"/>
      <c r="NL142"/>
      <c r="NM142"/>
      <c r="NN142"/>
      <c r="NO142"/>
      <c r="NP142"/>
      <c r="NQ142"/>
      <c r="NR142"/>
      <c r="NS142"/>
      <c r="NT142"/>
      <c r="NU142"/>
      <c r="NV142"/>
      <c r="NW142"/>
      <c r="NX142"/>
      <c r="NY142"/>
      <c r="NZ142"/>
      <c r="OA142"/>
      <c r="OB142"/>
      <c r="OC142"/>
      <c r="OD142"/>
      <c r="OE142"/>
      <c r="OF142"/>
      <c r="OG142"/>
      <c r="OH142"/>
      <c r="OI142"/>
      <c r="OJ142"/>
      <c r="OK142"/>
      <c r="OL142"/>
      <c r="OM142"/>
      <c r="ON142"/>
      <c r="OO142"/>
      <c r="OP142"/>
      <c r="OQ142"/>
      <c r="OR142"/>
      <c r="OS142"/>
      <c r="OT142"/>
      <c r="OU142"/>
      <c r="OV142"/>
      <c r="OW142"/>
      <c r="OX142"/>
      <c r="OY142"/>
      <c r="OZ142"/>
      <c r="PA142"/>
      <c r="PB142"/>
      <c r="PC142"/>
      <c r="PD142"/>
      <c r="PE142"/>
      <c r="PF142"/>
      <c r="PG142"/>
      <c r="PH142"/>
      <c r="PI142"/>
      <c r="PJ142"/>
      <c r="PK142"/>
      <c r="PL142"/>
      <c r="PM142"/>
      <c r="PN142"/>
      <c r="PO142"/>
      <c r="PP142"/>
      <c r="PQ142"/>
      <c r="PR142"/>
      <c r="PS142"/>
      <c r="PT142"/>
      <c r="PU142"/>
      <c r="PV142"/>
      <c r="PW142"/>
      <c r="PX142"/>
      <c r="PY142"/>
      <c r="PZ142"/>
      <c r="QA142"/>
      <c r="QB142"/>
      <c r="QC142"/>
      <c r="QD142"/>
      <c r="QE142"/>
      <c r="QF142"/>
      <c r="QG142"/>
      <c r="QH142"/>
      <c r="QI142"/>
      <c r="QJ142"/>
      <c r="QK142"/>
      <c r="QL142"/>
      <c r="QM142"/>
      <c r="QN142"/>
      <c r="QO142"/>
      <c r="QP142"/>
      <c r="QQ142"/>
      <c r="QR142"/>
      <c r="QS142"/>
      <c r="QT142"/>
      <c r="QU142"/>
      <c r="QV142"/>
      <c r="QW142"/>
      <c r="QX142"/>
      <c r="QY142"/>
      <c r="QZ142"/>
      <c r="RA142"/>
      <c r="RB142"/>
      <c r="RC142"/>
      <c r="RD142"/>
      <c r="RE142"/>
      <c r="RF142"/>
      <c r="RG142"/>
      <c r="RH142"/>
      <c r="RI142"/>
      <c r="RJ142"/>
      <c r="RK142"/>
      <c r="RL142"/>
      <c r="RM142"/>
      <c r="RN142"/>
      <c r="RO142"/>
      <c r="RP142"/>
      <c r="RQ142"/>
      <c r="RR142"/>
      <c r="RS142"/>
      <c r="RT142"/>
      <c r="RU142"/>
      <c r="RV142"/>
      <c r="RW142"/>
      <c r="RX142"/>
      <c r="RY142"/>
      <c r="RZ142"/>
      <c r="SA142"/>
      <c r="SB142"/>
      <c r="SC142"/>
      <c r="SD142"/>
      <c r="SE142"/>
      <c r="SF142"/>
      <c r="SG142"/>
      <c r="SH142"/>
      <c r="SI142"/>
      <c r="SJ142"/>
      <c r="SK142"/>
      <c r="SL142"/>
      <c r="SM142"/>
      <c r="SN142"/>
      <c r="SO142"/>
      <c r="SP142"/>
      <c r="SQ142"/>
      <c r="SR142"/>
      <c r="SS142"/>
      <c r="ST142"/>
      <c r="SU142"/>
      <c r="SV142"/>
      <c r="SW142"/>
      <c r="SX142"/>
      <c r="SY142"/>
      <c r="SZ142"/>
      <c r="TA142"/>
      <c r="TB142"/>
      <c r="TC142"/>
      <c r="TD142"/>
      <c r="TE142"/>
      <c r="TF142"/>
      <c r="TG142"/>
      <c r="TH142"/>
      <c r="TI142"/>
      <c r="TJ142"/>
      <c r="TK142"/>
      <c r="TL142"/>
      <c r="TM142"/>
      <c r="TN142"/>
      <c r="TO142"/>
      <c r="TP142"/>
      <c r="TQ142"/>
      <c r="TR142"/>
      <c r="TS142"/>
      <c r="TT142"/>
      <c r="TU142"/>
      <c r="TV142"/>
      <c r="TW142"/>
      <c r="TX142"/>
      <c r="TY142"/>
      <c r="TZ142"/>
      <c r="UA142"/>
      <c r="UB142"/>
      <c r="UC142"/>
      <c r="UD142"/>
      <c r="UE142"/>
      <c r="UF142"/>
      <c r="UG142"/>
      <c r="UH142"/>
      <c r="UI142"/>
      <c r="UJ142"/>
      <c r="UK142"/>
      <c r="UL142"/>
      <c r="UM142"/>
      <c r="UN142"/>
      <c r="UO142"/>
      <c r="UP142"/>
      <c r="UQ142"/>
      <c r="UR142"/>
      <c r="US142"/>
      <c r="UT142"/>
      <c r="UU142"/>
      <c r="UV142"/>
      <c r="UW142"/>
      <c r="UX142"/>
      <c r="UY142"/>
      <c r="UZ142"/>
      <c r="VA142"/>
      <c r="VB142"/>
      <c r="VC142"/>
      <c r="VD142"/>
      <c r="VE142"/>
      <c r="VF142"/>
      <c r="VG142"/>
      <c r="VH142"/>
      <c r="VI142"/>
      <c r="VJ142"/>
      <c r="VK142"/>
      <c r="VL142"/>
      <c r="VM142"/>
      <c r="VN142"/>
      <c r="VO142"/>
      <c r="VP142"/>
      <c r="VQ142"/>
      <c r="VR142"/>
      <c r="VS142"/>
      <c r="VT142"/>
      <c r="VU142"/>
      <c r="VV142"/>
      <c r="VW142"/>
      <c r="VX142"/>
      <c r="VY142"/>
      <c r="VZ142"/>
      <c r="WA142"/>
      <c r="WB142"/>
      <c r="WC142"/>
      <c r="WD142"/>
      <c r="WE142"/>
      <c r="WF142"/>
      <c r="WG142"/>
      <c r="WH142"/>
      <c r="WI142"/>
      <c r="WJ142"/>
      <c r="WK142"/>
      <c r="WL142"/>
      <c r="WM142"/>
      <c r="WN142"/>
      <c r="WO142"/>
      <c r="WP142"/>
      <c r="WQ142"/>
      <c r="WR142"/>
      <c r="WS142"/>
      <c r="WT142"/>
      <c r="WU142"/>
      <c r="WV142"/>
      <c r="WW142"/>
      <c r="WX142"/>
      <c r="WY142"/>
      <c r="WZ142"/>
      <c r="XA142"/>
      <c r="XB142"/>
      <c r="XC142"/>
      <c r="XD142"/>
      <c r="XE142"/>
      <c r="XF142"/>
      <c r="XG142"/>
      <c r="XH142"/>
      <c r="XI142"/>
      <c r="XJ142"/>
      <c r="XK142"/>
      <c r="XL142"/>
      <c r="XM142"/>
      <c r="XN142"/>
      <c r="XO142"/>
      <c r="XP142"/>
      <c r="XQ142"/>
      <c r="XR142"/>
      <c r="XS142"/>
      <c r="XT142"/>
      <c r="XU142"/>
      <c r="XV142"/>
      <c r="XW142"/>
      <c r="XX142"/>
      <c r="XY142"/>
      <c r="XZ142"/>
      <c r="YA142"/>
      <c r="YB142"/>
      <c r="YC142"/>
      <c r="YD142"/>
      <c r="YE142"/>
      <c r="YF142"/>
      <c r="YG142"/>
      <c r="YH142"/>
      <c r="YI142"/>
      <c r="YJ142"/>
      <c r="YK142"/>
      <c r="YL142"/>
      <c r="YM142"/>
      <c r="YN142"/>
      <c r="YO142"/>
      <c r="YP142"/>
      <c r="YQ142"/>
      <c r="YR142"/>
      <c r="YS142"/>
      <c r="YT142"/>
      <c r="YU142"/>
      <c r="YV142"/>
      <c r="YW142"/>
      <c r="YX142"/>
      <c r="YY142"/>
      <c r="YZ142"/>
      <c r="ZA142"/>
      <c r="ZB142"/>
      <c r="ZC142"/>
      <c r="ZD142"/>
      <c r="ZE142"/>
      <c r="ZF142"/>
      <c r="ZG142"/>
      <c r="ZH142"/>
      <c r="ZI142"/>
      <c r="ZJ142"/>
      <c r="ZK142"/>
      <c r="ZL142"/>
      <c r="ZM142"/>
      <c r="ZN142"/>
      <c r="ZO142"/>
      <c r="ZP142"/>
      <c r="ZQ142"/>
      <c r="ZR142"/>
      <c r="ZS142"/>
      <c r="ZT142"/>
      <c r="ZU142"/>
      <c r="ZV142"/>
      <c r="ZW142"/>
      <c r="ZX142"/>
      <c r="ZY142"/>
      <c r="ZZ142"/>
      <c r="AAA142"/>
      <c r="AAB142"/>
      <c r="AAC142"/>
      <c r="AAD142"/>
      <c r="AAE142"/>
      <c r="AAF142"/>
      <c r="AAG142"/>
      <c r="AAH142"/>
      <c r="AAI142"/>
      <c r="AAJ142"/>
      <c r="AAK142"/>
      <c r="AAL142"/>
      <c r="AAM142"/>
      <c r="AAN142"/>
      <c r="AAO142"/>
      <c r="AAP142"/>
      <c r="AAQ142"/>
      <c r="AAR142"/>
      <c r="AAS142"/>
      <c r="AAT142"/>
      <c r="AAU142"/>
      <c r="AAV142"/>
      <c r="AAW142"/>
      <c r="AAX142"/>
      <c r="AAY142"/>
      <c r="AAZ142"/>
      <c r="ABA142"/>
      <c r="ABB142"/>
      <c r="ABC142"/>
      <c r="ABD142"/>
      <c r="ABE142"/>
      <c r="ABF142"/>
      <c r="ABG142"/>
      <c r="ABH142"/>
      <c r="ABI142"/>
      <c r="ABJ142"/>
      <c r="ABK142"/>
      <c r="ABL142"/>
      <c r="ABM142"/>
      <c r="ABN142"/>
      <c r="ABO142"/>
      <c r="ABP142"/>
      <c r="ABQ142"/>
      <c r="ABR142"/>
      <c r="ABS142"/>
      <c r="ABT142"/>
      <c r="ABU142"/>
      <c r="ABV142"/>
      <c r="ABW142"/>
      <c r="ABX142"/>
      <c r="ABY142"/>
      <c r="ABZ142"/>
      <c r="ACA142"/>
      <c r="ACB142"/>
      <c r="ACC142"/>
      <c r="ACD142"/>
      <c r="ACE142"/>
      <c r="ACF142"/>
      <c r="ACG142"/>
      <c r="ACH142"/>
      <c r="ACI142"/>
      <c r="ACJ142"/>
      <c r="ACK142"/>
      <c r="ACL142"/>
      <c r="ACM142"/>
      <c r="ACN142"/>
      <c r="ACO142"/>
      <c r="ACP142"/>
      <c r="ACQ142"/>
      <c r="ACR142"/>
      <c r="ACS142"/>
      <c r="ACT142"/>
      <c r="ACU142"/>
      <c r="ACV142"/>
      <c r="ACW142"/>
      <c r="ACX142"/>
      <c r="ACY142"/>
      <c r="ACZ142"/>
      <c r="ADA142"/>
      <c r="ADB142"/>
      <c r="ADC142"/>
      <c r="ADD142"/>
      <c r="ADE142"/>
      <c r="ADF142"/>
      <c r="ADG142"/>
      <c r="ADH142"/>
      <c r="ADI142"/>
      <c r="ADJ142"/>
      <c r="ADK142"/>
      <c r="ADL142"/>
      <c r="ADM142"/>
      <c r="ADN142"/>
      <c r="ADO142"/>
      <c r="ADP142"/>
      <c r="ADQ142"/>
      <c r="ADR142"/>
      <c r="ADS142"/>
      <c r="ADT142"/>
      <c r="ADU142"/>
      <c r="ADV142"/>
      <c r="ADW142"/>
      <c r="ADX142"/>
      <c r="ADY142"/>
      <c r="ADZ142"/>
      <c r="AEA142"/>
      <c r="AEB142"/>
      <c r="AEC142"/>
      <c r="AED142"/>
      <c r="AEE142"/>
      <c r="AEF142"/>
      <c r="AEG142"/>
      <c r="AEH142"/>
      <c r="AEI142"/>
      <c r="AEJ142"/>
      <c r="AEK142"/>
      <c r="AEL142"/>
      <c r="AEM142"/>
      <c r="AEN142"/>
      <c r="AEO142"/>
      <c r="AEP142"/>
      <c r="AEQ142"/>
      <c r="AER142"/>
      <c r="AES142"/>
      <c r="AET142"/>
      <c r="AEU142"/>
      <c r="AEV142"/>
      <c r="AEW142"/>
      <c r="AEX142"/>
      <c r="AEY142"/>
      <c r="AEZ142"/>
      <c r="AFA142"/>
      <c r="AFB142"/>
      <c r="AFC142"/>
      <c r="AFD142"/>
      <c r="AFE142"/>
      <c r="AFF142"/>
      <c r="AFG142"/>
      <c r="AFH142"/>
      <c r="AFI142"/>
      <c r="AFJ142"/>
      <c r="AFK142"/>
      <c r="AFL142"/>
      <c r="AFM142"/>
      <c r="AFN142"/>
      <c r="AFO142"/>
      <c r="AFP142"/>
      <c r="AFQ142"/>
      <c r="AFR142"/>
      <c r="AFS142"/>
      <c r="AFT142"/>
      <c r="AFU142"/>
      <c r="AFV142"/>
      <c r="AFW142"/>
      <c r="AFX142"/>
      <c r="AFY142"/>
      <c r="AFZ142"/>
      <c r="AGA142"/>
      <c r="AGB142"/>
      <c r="AGC142"/>
      <c r="AGD142"/>
      <c r="AGE142"/>
      <c r="AGF142"/>
      <c r="AGG142"/>
      <c r="AGH142"/>
      <c r="AGI142"/>
      <c r="AGJ142"/>
      <c r="AGK142"/>
      <c r="AGL142"/>
      <c r="AGM142"/>
      <c r="AGN142"/>
      <c r="AGO142"/>
      <c r="AGP142"/>
      <c r="AGQ142"/>
      <c r="AGR142"/>
      <c r="AGS142"/>
      <c r="AGT142"/>
      <c r="AGU142"/>
      <c r="AGV142"/>
      <c r="AGW142"/>
      <c r="AGX142"/>
      <c r="AGY142"/>
      <c r="AGZ142"/>
      <c r="AHA142"/>
      <c r="AHB142"/>
      <c r="AHC142"/>
      <c r="AHD142"/>
      <c r="AHE142"/>
      <c r="AHF142"/>
      <c r="AHG142"/>
      <c r="AHH142"/>
      <c r="AHI142"/>
      <c r="AHJ142"/>
      <c r="AHK142"/>
      <c r="AHL142"/>
      <c r="AHM142"/>
      <c r="AHN142"/>
      <c r="AHO142"/>
      <c r="AHP142"/>
      <c r="AHQ142"/>
      <c r="AHR142"/>
      <c r="AHS142"/>
      <c r="AHT142"/>
      <c r="AHU142"/>
      <c r="AHV142"/>
      <c r="AHW142"/>
      <c r="AHX142"/>
      <c r="AHY142"/>
      <c r="AHZ142"/>
      <c r="AIA142"/>
      <c r="AIB142"/>
      <c r="AIC142"/>
      <c r="AID142"/>
      <c r="AIE142"/>
      <c r="AIF142"/>
      <c r="AIG142"/>
      <c r="AIH142"/>
      <c r="AII142"/>
      <c r="AIJ142"/>
      <c r="AIK142"/>
      <c r="AIL142"/>
      <c r="AIM142"/>
      <c r="AIN142"/>
      <c r="AIO142"/>
      <c r="AIP142"/>
      <c r="AIQ142"/>
      <c r="AIR142"/>
      <c r="AIS142"/>
      <c r="AIT142"/>
      <c r="AIU142"/>
      <c r="AIV142"/>
      <c r="AIW142"/>
      <c r="AIX142"/>
      <c r="AIY142"/>
      <c r="AIZ142"/>
      <c r="AJA142"/>
      <c r="AJB142"/>
      <c r="AJC142"/>
      <c r="AJD142"/>
      <c r="AJE142"/>
      <c r="AJF142"/>
      <c r="AJG142"/>
      <c r="AJH142"/>
      <c r="AJI142"/>
      <c r="AJJ142"/>
      <c r="AJK142"/>
      <c r="AJL142"/>
      <c r="AJM142"/>
      <c r="AJN142"/>
      <c r="AJO142"/>
      <c r="AJP142"/>
      <c r="AJQ142"/>
      <c r="AJR142"/>
      <c r="AJS142"/>
      <c r="AJT142"/>
      <c r="AJU142"/>
      <c r="AJV142"/>
      <c r="AJW142"/>
      <c r="AJX142"/>
      <c r="AJY142"/>
      <c r="AJZ142"/>
      <c r="AKA142"/>
      <c r="AKB142"/>
      <c r="AKC142"/>
      <c r="AKD142"/>
      <c r="AKE142"/>
      <c r="AKF142"/>
      <c r="AKG142"/>
      <c r="AKH142"/>
      <c r="AKI142"/>
      <c r="AKJ142"/>
      <c r="AKK142"/>
      <c r="AKL142"/>
      <c r="AKM142"/>
      <c r="AKN142"/>
      <c r="AKO142"/>
      <c r="AKP142"/>
      <c r="AKQ142"/>
      <c r="AKR142"/>
      <c r="AKS142"/>
      <c r="AKT142"/>
      <c r="AKU142"/>
      <c r="AKV142"/>
      <c r="AKW142"/>
      <c r="AKX142"/>
      <c r="AKY142"/>
      <c r="AKZ142"/>
      <c r="ALA142"/>
      <c r="ALB142"/>
      <c r="ALC142"/>
      <c r="ALD142"/>
      <c r="ALE142"/>
      <c r="ALF142"/>
      <c r="ALG142"/>
      <c r="ALH142"/>
      <c r="ALI142"/>
      <c r="ALJ142"/>
      <c r="ALK142"/>
      <c r="ALL142"/>
      <c r="ALM142"/>
      <c r="ALN142"/>
      <c r="ALO142"/>
      <c r="ALP142"/>
      <c r="ALQ142"/>
      <c r="ALR142"/>
      <c r="ALS142"/>
      <c r="ALT142"/>
      <c r="ALU142"/>
      <c r="ALV142"/>
      <c r="ALW142"/>
      <c r="ALX142"/>
      <c r="ALY142"/>
      <c r="ALZ142"/>
      <c r="AMA142"/>
      <c r="AMB142"/>
      <c r="AMC142"/>
      <c r="AMD142"/>
      <c r="AME142"/>
      <c r="AMF142"/>
      <c r="AMG142"/>
      <c r="AMH142"/>
      <c r="AMI142"/>
      <c r="AMJ142"/>
      <c r="AMK142"/>
    </row>
    <row r="143" spans="1:1025" ht="21" customHeight="1" x14ac:dyDescent="0.2">
      <c r="A143" s="35" t="s">
        <v>18</v>
      </c>
      <c r="B143" s="15"/>
      <c r="C143" s="35" t="s">
        <v>18</v>
      </c>
      <c r="E143" s="166" t="s">
        <v>18</v>
      </c>
      <c r="F143" s="15"/>
      <c r="G143" s="166" t="s">
        <v>18</v>
      </c>
      <c r="I143" s="109"/>
      <c r="J143" s="109"/>
      <c r="K143" s="109"/>
      <c r="L143" s="109"/>
      <c r="M143" s="109"/>
      <c r="N143" s="109"/>
      <c r="O143" s="109"/>
      <c r="P143" s="109"/>
      <c r="Q143" s="109"/>
      <c r="R143" s="109"/>
      <c r="S143" s="109"/>
      <c r="T143" s="109"/>
      <c r="U143" s="109"/>
      <c r="V143" s="109"/>
      <c r="W143" s="109"/>
      <c r="X143" s="109"/>
      <c r="Y143" s="109"/>
      <c r="Z143" s="109"/>
      <c r="AA143" s="109"/>
      <c r="AB143" s="109"/>
      <c r="AC143" s="109"/>
      <c r="AD143" s="109"/>
      <c r="AE143" s="109"/>
      <c r="AF143" s="109"/>
      <c r="AG143" s="109"/>
      <c r="AH143" s="109"/>
      <c r="AI143" s="109"/>
      <c r="AJ143" s="109"/>
      <c r="AK143" s="109"/>
      <c r="AL143" s="109"/>
      <c r="AM143" s="109"/>
      <c r="AN143" s="109"/>
      <c r="AO143" s="109"/>
      <c r="AP143" s="109"/>
      <c r="AQ143" s="109"/>
      <c r="AR143" s="109"/>
      <c r="AS143" s="109"/>
      <c r="AT143" s="109"/>
      <c r="AU143" s="109"/>
      <c r="AV143" s="109"/>
      <c r="AW143" s="109"/>
      <c r="AX143" s="109"/>
      <c r="AY143" s="109"/>
      <c r="AZ143" s="109"/>
      <c r="BA143" s="109"/>
      <c r="BB143" s="109"/>
      <c r="BC143" s="109"/>
      <c r="BD143"/>
      <c r="BE143"/>
      <c r="BF143"/>
      <c r="BG143"/>
      <c r="BH143"/>
      <c r="BI143"/>
      <c r="BJ143"/>
      <c r="BK143"/>
      <c r="BL143"/>
      <c r="BM143"/>
      <c r="BN143"/>
      <c r="BO143"/>
      <c r="BP143"/>
      <c r="BQ143"/>
      <c r="BR143"/>
      <c r="BS143"/>
      <c r="BT143"/>
      <c r="BU143"/>
      <c r="BV143"/>
      <c r="BW143"/>
      <c r="BX143"/>
      <c r="BY143"/>
      <c r="BZ143"/>
      <c r="CA143"/>
      <c r="CB143"/>
      <c r="CC143"/>
      <c r="CD143"/>
      <c r="CE143"/>
      <c r="CF143"/>
      <c r="CG143"/>
      <c r="CH143"/>
      <c r="CI143"/>
      <c r="CJ143"/>
      <c r="CK143"/>
      <c r="CL143"/>
      <c r="CM143"/>
      <c r="CN143"/>
      <c r="CO143"/>
      <c r="CP143"/>
      <c r="CQ143"/>
      <c r="CR143"/>
      <c r="CS143"/>
      <c r="CT143"/>
      <c r="CU143"/>
      <c r="CV143"/>
      <c r="CW143"/>
      <c r="CX143"/>
      <c r="CY143"/>
      <c r="CZ143"/>
      <c r="DA143"/>
      <c r="DB143"/>
      <c r="DC143"/>
      <c r="DD143"/>
      <c r="DE143"/>
      <c r="DF143"/>
      <c r="DG143"/>
      <c r="DH143"/>
      <c r="DI143"/>
      <c r="DJ143"/>
      <c r="DK143"/>
      <c r="DL143"/>
      <c r="DM143"/>
      <c r="DN143"/>
      <c r="DO143"/>
      <c r="DP143"/>
      <c r="DQ143"/>
      <c r="DR143"/>
      <c r="DS143"/>
      <c r="DT143"/>
      <c r="DU143"/>
      <c r="DV143"/>
      <c r="DW143"/>
      <c r="DX143"/>
      <c r="DY143"/>
      <c r="DZ143"/>
      <c r="EA143"/>
      <c r="EB143"/>
      <c r="EC143"/>
      <c r="ED143"/>
      <c r="EE143"/>
      <c r="EF143"/>
      <c r="EG143"/>
      <c r="EH143"/>
      <c r="EI143"/>
      <c r="EJ143"/>
      <c r="EK143"/>
      <c r="EL143"/>
      <c r="EM143"/>
      <c r="EN143"/>
      <c r="EO143"/>
      <c r="EP143"/>
      <c r="EQ143"/>
      <c r="ER143"/>
      <c r="ES143"/>
      <c r="ET143"/>
      <c r="EU143"/>
      <c r="EV143"/>
      <c r="EW143"/>
      <c r="EX143"/>
      <c r="EY143"/>
      <c r="EZ143"/>
      <c r="FA143"/>
      <c r="FB143"/>
      <c r="FC143"/>
      <c r="FD143"/>
      <c r="FE143"/>
      <c r="FF143"/>
      <c r="FG143"/>
      <c r="FH143"/>
      <c r="FI143"/>
      <c r="FJ143"/>
      <c r="FK143"/>
      <c r="FL143"/>
      <c r="FM143"/>
      <c r="FN143"/>
      <c r="FO143"/>
      <c r="FP143"/>
      <c r="FQ143"/>
      <c r="FR143"/>
      <c r="FS143"/>
      <c r="FT143"/>
      <c r="FU143"/>
      <c r="FV143"/>
      <c r="FW143"/>
      <c r="FX143"/>
      <c r="FY143"/>
      <c r="FZ143"/>
      <c r="GA143"/>
      <c r="GB143"/>
      <c r="GC143"/>
      <c r="GD143"/>
      <c r="GE143"/>
      <c r="GF143"/>
      <c r="GG143"/>
      <c r="GH143"/>
      <c r="GI143"/>
      <c r="GJ143"/>
      <c r="GK143"/>
      <c r="GL143"/>
      <c r="GM143"/>
      <c r="GN143"/>
      <c r="GO143"/>
      <c r="GP143"/>
      <c r="GQ143"/>
      <c r="GR143"/>
      <c r="GS143"/>
      <c r="GT143"/>
      <c r="GU143"/>
      <c r="GV143"/>
      <c r="GW143"/>
      <c r="GX143"/>
      <c r="GY143"/>
      <c r="GZ143"/>
      <c r="HA143"/>
      <c r="HB143"/>
      <c r="HC143"/>
      <c r="HD143"/>
      <c r="HE143"/>
      <c r="HF143"/>
      <c r="HG143"/>
      <c r="HH143"/>
      <c r="HI143"/>
      <c r="HJ143"/>
      <c r="HK143"/>
      <c r="HL143"/>
      <c r="HM143"/>
      <c r="HN143"/>
      <c r="HO143"/>
      <c r="HP143"/>
      <c r="HQ143"/>
      <c r="HR143"/>
      <c r="HS143"/>
      <c r="HT143"/>
      <c r="HU143"/>
      <c r="HV143"/>
      <c r="HW143"/>
      <c r="HX143"/>
      <c r="HY143"/>
      <c r="HZ143"/>
      <c r="IA143"/>
      <c r="IB143"/>
      <c r="IC143"/>
      <c r="ID143"/>
      <c r="IE143"/>
      <c r="IF143"/>
      <c r="IG143"/>
      <c r="IH143"/>
      <c r="II143"/>
      <c r="IJ143"/>
      <c r="IK143"/>
      <c r="IL143"/>
      <c r="IM143"/>
      <c r="IN143"/>
      <c r="IO143"/>
      <c r="IP143"/>
      <c r="IQ143"/>
      <c r="IR143"/>
      <c r="IS143"/>
      <c r="IT143"/>
      <c r="IU143"/>
      <c r="IV143"/>
      <c r="IW143"/>
      <c r="IX143"/>
      <c r="IY143"/>
      <c r="IZ143"/>
      <c r="JA143"/>
      <c r="JB143"/>
      <c r="JC143"/>
      <c r="JD143"/>
      <c r="JE143"/>
      <c r="JF143"/>
      <c r="JG143"/>
      <c r="JH143"/>
      <c r="JI143"/>
      <c r="JJ143"/>
      <c r="JK143"/>
      <c r="JL143"/>
      <c r="JM143"/>
      <c r="JN143"/>
      <c r="JO143"/>
      <c r="JP143"/>
      <c r="JQ143"/>
      <c r="JR143"/>
      <c r="JS143"/>
      <c r="JT143"/>
      <c r="JU143"/>
      <c r="JV143"/>
      <c r="JW143"/>
      <c r="JX143"/>
      <c r="JY143"/>
      <c r="JZ143"/>
      <c r="KA143"/>
      <c r="KB143"/>
      <c r="KC143"/>
      <c r="KD143"/>
      <c r="KE143"/>
      <c r="KF143"/>
      <c r="KG143"/>
      <c r="KH143"/>
      <c r="KI143"/>
      <c r="KJ143"/>
      <c r="KK143"/>
      <c r="KL143"/>
      <c r="KM143"/>
      <c r="KN143"/>
      <c r="KO143"/>
      <c r="KP143"/>
      <c r="KQ143"/>
      <c r="KR143"/>
      <c r="KS143"/>
      <c r="KT143"/>
      <c r="KU143"/>
      <c r="KV143"/>
      <c r="KW143"/>
      <c r="KX143"/>
      <c r="KY143"/>
      <c r="KZ143"/>
      <c r="LA143"/>
      <c r="LB143"/>
      <c r="LC143"/>
      <c r="LD143"/>
      <c r="LE143"/>
      <c r="LF143"/>
      <c r="LG143"/>
      <c r="LH143"/>
      <c r="LI143"/>
      <c r="LJ143"/>
      <c r="LK143"/>
      <c r="LL143"/>
      <c r="LM143"/>
      <c r="LN143"/>
      <c r="LO143"/>
      <c r="LP143"/>
      <c r="LQ143"/>
      <c r="LR143"/>
      <c r="LS143"/>
      <c r="LT143"/>
      <c r="LU143"/>
      <c r="LV143"/>
      <c r="LW143"/>
      <c r="LX143"/>
      <c r="LY143"/>
      <c r="LZ143"/>
      <c r="MA143"/>
      <c r="MB143"/>
      <c r="MC143"/>
      <c r="MD143"/>
      <c r="ME143"/>
      <c r="MF143"/>
      <c r="MG143"/>
      <c r="MH143"/>
      <c r="MI143"/>
      <c r="MJ143"/>
      <c r="MK143"/>
      <c r="ML143"/>
      <c r="MM143"/>
      <c r="MN143"/>
      <c r="MO143"/>
      <c r="MP143"/>
      <c r="MQ143"/>
      <c r="MR143"/>
      <c r="MS143"/>
      <c r="MT143"/>
      <c r="MU143"/>
      <c r="MV143"/>
      <c r="MW143"/>
      <c r="MX143"/>
      <c r="MY143"/>
      <c r="MZ143"/>
      <c r="NA143"/>
      <c r="NB143"/>
      <c r="NC143"/>
      <c r="ND143"/>
      <c r="NE143"/>
      <c r="NF143"/>
      <c r="NG143"/>
      <c r="NH143"/>
      <c r="NI143"/>
      <c r="NJ143"/>
      <c r="NK143"/>
      <c r="NL143"/>
      <c r="NM143"/>
      <c r="NN143"/>
      <c r="NO143"/>
      <c r="NP143"/>
      <c r="NQ143"/>
      <c r="NR143"/>
      <c r="NS143"/>
      <c r="NT143"/>
      <c r="NU143"/>
      <c r="NV143"/>
      <c r="NW143"/>
      <c r="NX143"/>
      <c r="NY143"/>
      <c r="NZ143"/>
      <c r="OA143"/>
      <c r="OB143"/>
      <c r="OC143"/>
      <c r="OD143"/>
      <c r="OE143"/>
      <c r="OF143"/>
      <c r="OG143"/>
      <c r="OH143"/>
      <c r="OI143"/>
      <c r="OJ143"/>
      <c r="OK143"/>
      <c r="OL143"/>
      <c r="OM143"/>
      <c r="ON143"/>
      <c r="OO143"/>
      <c r="OP143"/>
      <c r="OQ143"/>
      <c r="OR143"/>
      <c r="OS143"/>
      <c r="OT143"/>
      <c r="OU143"/>
      <c r="OV143"/>
      <c r="OW143"/>
      <c r="OX143"/>
      <c r="OY143"/>
      <c r="OZ143"/>
      <c r="PA143"/>
      <c r="PB143"/>
      <c r="PC143"/>
      <c r="PD143"/>
      <c r="PE143"/>
      <c r="PF143"/>
      <c r="PG143"/>
      <c r="PH143"/>
      <c r="PI143"/>
      <c r="PJ143"/>
      <c r="PK143"/>
      <c r="PL143"/>
      <c r="PM143"/>
      <c r="PN143"/>
      <c r="PO143"/>
      <c r="PP143"/>
      <c r="PQ143"/>
      <c r="PR143"/>
      <c r="PS143"/>
      <c r="PT143"/>
      <c r="PU143"/>
      <c r="PV143"/>
      <c r="PW143"/>
      <c r="PX143"/>
      <c r="PY143"/>
      <c r="PZ143"/>
      <c r="QA143"/>
      <c r="QB143"/>
      <c r="QC143"/>
      <c r="QD143"/>
      <c r="QE143"/>
      <c r="QF143"/>
      <c r="QG143"/>
      <c r="QH143"/>
      <c r="QI143"/>
      <c r="QJ143"/>
      <c r="QK143"/>
      <c r="QL143"/>
      <c r="QM143"/>
      <c r="QN143"/>
      <c r="QO143"/>
      <c r="QP143"/>
      <c r="QQ143"/>
      <c r="QR143"/>
      <c r="QS143"/>
      <c r="QT143"/>
      <c r="QU143"/>
      <c r="QV143"/>
      <c r="QW143"/>
      <c r="QX143"/>
      <c r="QY143"/>
      <c r="QZ143"/>
      <c r="RA143"/>
      <c r="RB143"/>
      <c r="RC143"/>
      <c r="RD143"/>
      <c r="RE143"/>
      <c r="RF143"/>
      <c r="RG143"/>
      <c r="RH143"/>
      <c r="RI143"/>
      <c r="RJ143"/>
      <c r="RK143"/>
      <c r="RL143"/>
      <c r="RM143"/>
      <c r="RN143"/>
      <c r="RO143"/>
      <c r="RP143"/>
      <c r="RQ143"/>
      <c r="RR143"/>
      <c r="RS143"/>
      <c r="RT143"/>
      <c r="RU143"/>
      <c r="RV143"/>
      <c r="RW143"/>
      <c r="RX143"/>
      <c r="RY143"/>
      <c r="RZ143"/>
      <c r="SA143"/>
      <c r="SB143"/>
      <c r="SC143"/>
      <c r="SD143"/>
      <c r="SE143"/>
      <c r="SF143"/>
      <c r="SG143"/>
      <c r="SH143"/>
      <c r="SI143"/>
      <c r="SJ143"/>
      <c r="SK143"/>
      <c r="SL143"/>
      <c r="SM143"/>
      <c r="SN143"/>
      <c r="SO143"/>
      <c r="SP143"/>
      <c r="SQ143"/>
      <c r="SR143"/>
      <c r="SS143"/>
      <c r="ST143"/>
      <c r="SU143"/>
      <c r="SV143"/>
      <c r="SW143"/>
      <c r="SX143"/>
      <c r="SY143"/>
      <c r="SZ143"/>
      <c r="TA143"/>
      <c r="TB143"/>
      <c r="TC143"/>
      <c r="TD143"/>
      <c r="TE143"/>
      <c r="TF143"/>
      <c r="TG143"/>
      <c r="TH143"/>
      <c r="TI143"/>
      <c r="TJ143"/>
      <c r="TK143"/>
      <c r="TL143"/>
      <c r="TM143"/>
      <c r="TN143"/>
      <c r="TO143"/>
      <c r="TP143"/>
      <c r="TQ143"/>
      <c r="TR143"/>
      <c r="TS143"/>
      <c r="TT143"/>
      <c r="TU143"/>
      <c r="TV143"/>
      <c r="TW143"/>
      <c r="TX143"/>
      <c r="TY143"/>
      <c r="TZ143"/>
      <c r="UA143"/>
      <c r="UB143"/>
      <c r="UC143"/>
      <c r="UD143"/>
      <c r="UE143"/>
      <c r="UF143"/>
      <c r="UG143"/>
      <c r="UH143"/>
      <c r="UI143"/>
      <c r="UJ143"/>
      <c r="UK143"/>
      <c r="UL143"/>
      <c r="UM143"/>
      <c r="UN143"/>
      <c r="UO143"/>
      <c r="UP143"/>
      <c r="UQ143"/>
      <c r="UR143"/>
      <c r="US143"/>
      <c r="UT143"/>
      <c r="UU143"/>
      <c r="UV143"/>
      <c r="UW143"/>
      <c r="UX143"/>
      <c r="UY143"/>
      <c r="UZ143"/>
      <c r="VA143"/>
      <c r="VB143"/>
      <c r="VC143"/>
      <c r="VD143"/>
      <c r="VE143"/>
      <c r="VF143"/>
      <c r="VG143"/>
      <c r="VH143"/>
      <c r="VI143"/>
      <c r="VJ143"/>
      <c r="VK143"/>
      <c r="VL143"/>
      <c r="VM143"/>
      <c r="VN143"/>
      <c r="VO143"/>
      <c r="VP143"/>
      <c r="VQ143"/>
      <c r="VR143"/>
      <c r="VS143"/>
      <c r="VT143"/>
      <c r="VU143"/>
      <c r="VV143"/>
      <c r="VW143"/>
      <c r="VX143"/>
      <c r="VY143"/>
      <c r="VZ143"/>
      <c r="WA143"/>
      <c r="WB143"/>
      <c r="WC143"/>
      <c r="WD143"/>
      <c r="WE143"/>
      <c r="WF143"/>
      <c r="WG143"/>
      <c r="WH143"/>
      <c r="WI143"/>
      <c r="WJ143"/>
      <c r="WK143"/>
      <c r="WL143"/>
      <c r="WM143"/>
      <c r="WN143"/>
      <c r="WO143"/>
      <c r="WP143"/>
      <c r="WQ143"/>
      <c r="WR143"/>
      <c r="WS143"/>
      <c r="WT143"/>
      <c r="WU143"/>
      <c r="WV143"/>
      <c r="WW143"/>
      <c r="WX143"/>
      <c r="WY143"/>
      <c r="WZ143"/>
      <c r="XA143"/>
      <c r="XB143"/>
      <c r="XC143"/>
      <c r="XD143"/>
      <c r="XE143"/>
      <c r="XF143"/>
      <c r="XG143"/>
      <c r="XH143"/>
      <c r="XI143"/>
      <c r="XJ143"/>
      <c r="XK143"/>
      <c r="XL143"/>
      <c r="XM143"/>
      <c r="XN143"/>
      <c r="XO143"/>
      <c r="XP143"/>
      <c r="XQ143"/>
      <c r="XR143"/>
      <c r="XS143"/>
      <c r="XT143"/>
      <c r="XU143"/>
      <c r="XV143"/>
      <c r="XW143"/>
      <c r="XX143"/>
      <c r="XY143"/>
      <c r="XZ143"/>
      <c r="YA143"/>
      <c r="YB143"/>
      <c r="YC143"/>
      <c r="YD143"/>
      <c r="YE143"/>
      <c r="YF143"/>
      <c r="YG143"/>
      <c r="YH143"/>
      <c r="YI143"/>
      <c r="YJ143"/>
      <c r="YK143"/>
      <c r="YL143"/>
      <c r="YM143"/>
      <c r="YN143"/>
      <c r="YO143"/>
      <c r="YP143"/>
      <c r="YQ143"/>
      <c r="YR143"/>
      <c r="YS143"/>
      <c r="YT143"/>
      <c r="YU143"/>
      <c r="YV143"/>
      <c r="YW143"/>
      <c r="YX143"/>
      <c r="YY143"/>
      <c r="YZ143"/>
      <c r="ZA143"/>
      <c r="ZB143"/>
      <c r="ZC143"/>
      <c r="ZD143"/>
      <c r="ZE143"/>
      <c r="ZF143"/>
      <c r="ZG143"/>
      <c r="ZH143"/>
      <c r="ZI143"/>
      <c r="ZJ143"/>
      <c r="ZK143"/>
      <c r="ZL143"/>
      <c r="ZM143"/>
      <c r="ZN143"/>
      <c r="ZO143"/>
      <c r="ZP143"/>
      <c r="ZQ143"/>
      <c r="ZR143"/>
      <c r="ZS143"/>
      <c r="ZT143"/>
      <c r="ZU143"/>
      <c r="ZV143"/>
      <c r="ZW143"/>
      <c r="ZX143"/>
      <c r="ZY143"/>
      <c r="ZZ143"/>
      <c r="AAA143"/>
      <c r="AAB143"/>
      <c r="AAC143"/>
      <c r="AAD143"/>
      <c r="AAE143"/>
      <c r="AAF143"/>
      <c r="AAG143"/>
      <c r="AAH143"/>
      <c r="AAI143"/>
      <c r="AAJ143"/>
      <c r="AAK143"/>
      <c r="AAL143"/>
      <c r="AAM143"/>
      <c r="AAN143"/>
      <c r="AAO143"/>
      <c r="AAP143"/>
      <c r="AAQ143"/>
      <c r="AAR143"/>
      <c r="AAS143"/>
      <c r="AAT143"/>
      <c r="AAU143"/>
      <c r="AAV143"/>
      <c r="AAW143"/>
      <c r="AAX143"/>
      <c r="AAY143"/>
      <c r="AAZ143"/>
      <c r="ABA143"/>
      <c r="ABB143"/>
      <c r="ABC143"/>
      <c r="ABD143"/>
      <c r="ABE143"/>
      <c r="ABF143"/>
      <c r="ABG143"/>
      <c r="ABH143"/>
      <c r="ABI143"/>
      <c r="ABJ143"/>
      <c r="ABK143"/>
      <c r="ABL143"/>
      <c r="ABM143"/>
      <c r="ABN143"/>
      <c r="ABO143"/>
      <c r="ABP143"/>
      <c r="ABQ143"/>
      <c r="ABR143"/>
      <c r="ABS143"/>
      <c r="ABT143"/>
      <c r="ABU143"/>
      <c r="ABV143"/>
      <c r="ABW143"/>
      <c r="ABX143"/>
      <c r="ABY143"/>
      <c r="ABZ143"/>
      <c r="ACA143"/>
      <c r="ACB143"/>
      <c r="ACC143"/>
      <c r="ACD143"/>
      <c r="ACE143"/>
      <c r="ACF143"/>
      <c r="ACG143"/>
      <c r="ACH143"/>
      <c r="ACI143"/>
      <c r="ACJ143"/>
      <c r="ACK143"/>
      <c r="ACL143"/>
      <c r="ACM143"/>
      <c r="ACN143"/>
      <c r="ACO143"/>
      <c r="ACP143"/>
      <c r="ACQ143"/>
      <c r="ACR143"/>
      <c r="ACS143"/>
      <c r="ACT143"/>
      <c r="ACU143"/>
      <c r="ACV143"/>
      <c r="ACW143"/>
      <c r="ACX143"/>
      <c r="ACY143"/>
      <c r="ACZ143"/>
      <c r="ADA143"/>
      <c r="ADB143"/>
      <c r="ADC143"/>
      <c r="ADD143"/>
      <c r="ADE143"/>
      <c r="ADF143"/>
      <c r="ADG143"/>
      <c r="ADH143"/>
      <c r="ADI143"/>
      <c r="ADJ143"/>
      <c r="ADK143"/>
      <c r="ADL143"/>
      <c r="ADM143"/>
      <c r="ADN143"/>
      <c r="ADO143"/>
      <c r="ADP143"/>
      <c r="ADQ143"/>
      <c r="ADR143"/>
      <c r="ADS143"/>
      <c r="ADT143"/>
      <c r="ADU143"/>
      <c r="ADV143"/>
      <c r="ADW143"/>
      <c r="ADX143"/>
      <c r="ADY143"/>
      <c r="ADZ143"/>
      <c r="AEA143"/>
      <c r="AEB143"/>
      <c r="AEC143"/>
      <c r="AED143"/>
      <c r="AEE143"/>
      <c r="AEF143"/>
      <c r="AEG143"/>
      <c r="AEH143"/>
      <c r="AEI143"/>
      <c r="AEJ143"/>
      <c r="AEK143"/>
      <c r="AEL143"/>
      <c r="AEM143"/>
      <c r="AEN143"/>
      <c r="AEO143"/>
      <c r="AEP143"/>
      <c r="AEQ143"/>
      <c r="AER143"/>
      <c r="AES143"/>
      <c r="AET143"/>
      <c r="AEU143"/>
      <c r="AEV143"/>
      <c r="AEW143"/>
      <c r="AEX143"/>
      <c r="AEY143"/>
      <c r="AEZ143"/>
      <c r="AFA143"/>
      <c r="AFB143"/>
      <c r="AFC143"/>
      <c r="AFD143"/>
      <c r="AFE143"/>
      <c r="AFF143"/>
      <c r="AFG143"/>
      <c r="AFH143"/>
      <c r="AFI143"/>
      <c r="AFJ143"/>
      <c r="AFK143"/>
      <c r="AFL143"/>
      <c r="AFM143"/>
      <c r="AFN143"/>
      <c r="AFO143"/>
      <c r="AFP143"/>
      <c r="AFQ143"/>
      <c r="AFR143"/>
      <c r="AFS143"/>
      <c r="AFT143"/>
      <c r="AFU143"/>
      <c r="AFV143"/>
      <c r="AFW143"/>
      <c r="AFX143"/>
      <c r="AFY143"/>
      <c r="AFZ143"/>
      <c r="AGA143"/>
      <c r="AGB143"/>
      <c r="AGC143"/>
      <c r="AGD143"/>
      <c r="AGE143"/>
      <c r="AGF143"/>
      <c r="AGG143"/>
      <c r="AGH143"/>
      <c r="AGI143"/>
      <c r="AGJ143"/>
      <c r="AGK143"/>
      <c r="AGL143"/>
      <c r="AGM143"/>
      <c r="AGN143"/>
      <c r="AGO143"/>
      <c r="AGP143"/>
      <c r="AGQ143"/>
      <c r="AGR143"/>
      <c r="AGS143"/>
      <c r="AGT143"/>
      <c r="AGU143"/>
      <c r="AGV143"/>
      <c r="AGW143"/>
      <c r="AGX143"/>
      <c r="AGY143"/>
      <c r="AGZ143"/>
      <c r="AHA143"/>
      <c r="AHB143"/>
      <c r="AHC143"/>
      <c r="AHD143"/>
      <c r="AHE143"/>
      <c r="AHF143"/>
      <c r="AHG143"/>
      <c r="AHH143"/>
      <c r="AHI143"/>
      <c r="AHJ143"/>
      <c r="AHK143"/>
      <c r="AHL143"/>
      <c r="AHM143"/>
      <c r="AHN143"/>
      <c r="AHO143"/>
      <c r="AHP143"/>
      <c r="AHQ143"/>
      <c r="AHR143"/>
      <c r="AHS143"/>
      <c r="AHT143"/>
      <c r="AHU143"/>
      <c r="AHV143"/>
      <c r="AHW143"/>
      <c r="AHX143"/>
      <c r="AHY143"/>
      <c r="AHZ143"/>
      <c r="AIA143"/>
      <c r="AIB143"/>
      <c r="AIC143"/>
      <c r="AID143"/>
      <c r="AIE143"/>
      <c r="AIF143"/>
      <c r="AIG143"/>
      <c r="AIH143"/>
      <c r="AII143"/>
      <c r="AIJ143"/>
      <c r="AIK143"/>
      <c r="AIL143"/>
      <c r="AIM143"/>
      <c r="AIN143"/>
      <c r="AIO143"/>
      <c r="AIP143"/>
      <c r="AIQ143"/>
      <c r="AIR143"/>
      <c r="AIS143"/>
      <c r="AIT143"/>
      <c r="AIU143"/>
      <c r="AIV143"/>
      <c r="AIW143"/>
      <c r="AIX143"/>
      <c r="AIY143"/>
      <c r="AIZ143"/>
      <c r="AJA143"/>
      <c r="AJB143"/>
      <c r="AJC143"/>
      <c r="AJD143"/>
      <c r="AJE143"/>
      <c r="AJF143"/>
      <c r="AJG143"/>
      <c r="AJH143"/>
      <c r="AJI143"/>
      <c r="AJJ143"/>
      <c r="AJK143"/>
      <c r="AJL143"/>
      <c r="AJM143"/>
      <c r="AJN143"/>
      <c r="AJO143"/>
      <c r="AJP143"/>
      <c r="AJQ143"/>
      <c r="AJR143"/>
      <c r="AJS143"/>
      <c r="AJT143"/>
      <c r="AJU143"/>
      <c r="AJV143"/>
      <c r="AJW143"/>
      <c r="AJX143"/>
      <c r="AJY143"/>
      <c r="AJZ143"/>
      <c r="AKA143"/>
      <c r="AKB143"/>
      <c r="AKC143"/>
      <c r="AKD143"/>
      <c r="AKE143"/>
      <c r="AKF143"/>
      <c r="AKG143"/>
      <c r="AKH143"/>
      <c r="AKI143"/>
      <c r="AKJ143"/>
      <c r="AKK143"/>
      <c r="AKL143"/>
      <c r="AKM143"/>
      <c r="AKN143"/>
      <c r="AKO143"/>
      <c r="AKP143"/>
      <c r="AKQ143"/>
      <c r="AKR143"/>
      <c r="AKS143"/>
      <c r="AKT143"/>
      <c r="AKU143"/>
      <c r="AKV143"/>
      <c r="AKW143"/>
      <c r="AKX143"/>
      <c r="AKY143"/>
      <c r="AKZ143"/>
      <c r="ALA143"/>
      <c r="ALB143"/>
      <c r="ALC143"/>
      <c r="ALD143"/>
      <c r="ALE143"/>
      <c r="ALF143"/>
      <c r="ALG143"/>
      <c r="ALH143"/>
      <c r="ALI143"/>
      <c r="ALJ143"/>
      <c r="ALK143"/>
      <c r="ALL143"/>
      <c r="ALM143"/>
      <c r="ALN143"/>
      <c r="ALO143"/>
      <c r="ALP143"/>
      <c r="ALQ143"/>
      <c r="ALR143"/>
      <c r="ALS143"/>
      <c r="ALT143"/>
      <c r="ALU143"/>
      <c r="ALV143"/>
      <c r="ALW143"/>
      <c r="ALX143"/>
      <c r="ALY143"/>
      <c r="ALZ143"/>
      <c r="AMA143"/>
      <c r="AMB143"/>
      <c r="AMC143"/>
      <c r="AMD143"/>
      <c r="AME143"/>
      <c r="AMF143"/>
      <c r="AMG143"/>
      <c r="AMH143"/>
      <c r="AMI143"/>
      <c r="AMJ143"/>
      <c r="AMK143"/>
    </row>
    <row r="144" spans="1:1025" ht="21" customHeight="1" x14ac:dyDescent="0.2">
      <c r="A144" s="35" t="s">
        <v>19</v>
      </c>
      <c r="B144" s="15"/>
      <c r="C144" s="35" t="s">
        <v>19</v>
      </c>
      <c r="E144" s="166" t="s">
        <v>19</v>
      </c>
      <c r="F144" s="15"/>
      <c r="G144" s="166" t="s">
        <v>19</v>
      </c>
      <c r="I144" s="109"/>
      <c r="J144" s="109"/>
      <c r="K144" s="109"/>
      <c r="L144" s="109"/>
      <c r="M144" s="109"/>
      <c r="N144" s="109"/>
      <c r="O144" s="109"/>
      <c r="P144" s="109"/>
      <c r="Q144" s="109"/>
      <c r="R144" s="109"/>
      <c r="S144" s="109"/>
      <c r="T144" s="109"/>
      <c r="U144" s="109"/>
      <c r="V144" s="109"/>
      <c r="W144" s="109"/>
      <c r="X144" s="109"/>
      <c r="Y144" s="109"/>
      <c r="Z144" s="109"/>
      <c r="AA144" s="109"/>
      <c r="AB144" s="109"/>
      <c r="AC144" s="109"/>
      <c r="AD144" s="109"/>
      <c r="AE144" s="109"/>
      <c r="AF144" s="109"/>
      <c r="AG144" s="109"/>
      <c r="AH144" s="109"/>
      <c r="AI144" s="109"/>
      <c r="AJ144" s="109"/>
      <c r="AK144" s="109"/>
      <c r="AL144" s="109"/>
      <c r="AM144" s="109"/>
      <c r="AN144" s="109"/>
      <c r="AO144" s="109"/>
      <c r="AP144" s="109"/>
      <c r="AQ144" s="109"/>
      <c r="AR144" s="109"/>
      <c r="AS144" s="109"/>
      <c r="AT144" s="109"/>
      <c r="AU144" s="109"/>
      <c r="AV144" s="109"/>
      <c r="AW144" s="109"/>
      <c r="AX144" s="109"/>
      <c r="AY144" s="109"/>
      <c r="AZ144" s="109"/>
      <c r="BA144" s="109"/>
      <c r="BB144" s="109"/>
      <c r="BC144" s="109"/>
      <c r="BD144"/>
      <c r="BE144"/>
      <c r="BF144"/>
      <c r="BG144"/>
      <c r="BH144"/>
      <c r="BI144"/>
      <c r="BJ144"/>
      <c r="BK144"/>
      <c r="BL144"/>
      <c r="BM144"/>
      <c r="BN144"/>
      <c r="BO144"/>
      <c r="BP144"/>
      <c r="BQ144"/>
      <c r="BR144"/>
      <c r="BS144"/>
      <c r="BT144"/>
      <c r="BU144"/>
      <c r="BV144"/>
      <c r="BW144"/>
      <c r="BX144"/>
      <c r="BY144"/>
      <c r="BZ144"/>
      <c r="CA144"/>
      <c r="CB144"/>
      <c r="CC144"/>
      <c r="CD144"/>
      <c r="CE144"/>
      <c r="CF144"/>
      <c r="CG144"/>
      <c r="CH144"/>
      <c r="CI144"/>
      <c r="CJ144"/>
      <c r="CK144"/>
      <c r="CL144"/>
      <c r="CM144"/>
      <c r="CN144"/>
      <c r="CO144"/>
      <c r="CP144"/>
      <c r="CQ144"/>
      <c r="CR144"/>
      <c r="CS144"/>
      <c r="CT144"/>
      <c r="CU144"/>
      <c r="CV144"/>
      <c r="CW144"/>
      <c r="CX144"/>
      <c r="CY144"/>
      <c r="CZ144"/>
      <c r="DA144"/>
      <c r="DB144"/>
      <c r="DC144"/>
      <c r="DD144"/>
      <c r="DE144"/>
      <c r="DF144"/>
      <c r="DG144"/>
      <c r="DH144"/>
      <c r="DI144"/>
      <c r="DJ144"/>
      <c r="DK144"/>
      <c r="DL144"/>
      <c r="DM144"/>
      <c r="DN144"/>
      <c r="DO144"/>
      <c r="DP144"/>
      <c r="DQ144"/>
      <c r="DR144"/>
      <c r="DS144"/>
      <c r="DT144"/>
      <c r="DU144"/>
      <c r="DV144"/>
      <c r="DW144"/>
      <c r="DX144"/>
      <c r="DY144"/>
      <c r="DZ144"/>
      <c r="EA144"/>
      <c r="EB144"/>
      <c r="EC144"/>
      <c r="ED144"/>
      <c r="EE144"/>
      <c r="EF144"/>
      <c r="EG144"/>
      <c r="EH144"/>
      <c r="EI144"/>
      <c r="EJ144"/>
      <c r="EK144"/>
      <c r="EL144"/>
      <c r="EM144"/>
      <c r="EN144"/>
      <c r="EO144"/>
      <c r="EP144"/>
      <c r="EQ144"/>
      <c r="ER144"/>
      <c r="ES144"/>
      <c r="ET144"/>
      <c r="EU144"/>
      <c r="EV144"/>
      <c r="EW144"/>
      <c r="EX144"/>
      <c r="EY144"/>
      <c r="EZ144"/>
      <c r="FA144"/>
      <c r="FB144"/>
      <c r="FC144"/>
      <c r="FD144"/>
      <c r="FE144"/>
      <c r="FF144"/>
      <c r="FG144"/>
      <c r="FH144"/>
      <c r="FI144"/>
      <c r="FJ144"/>
      <c r="FK144"/>
      <c r="FL144"/>
      <c r="FM144"/>
      <c r="FN144"/>
      <c r="FO144"/>
      <c r="FP144"/>
      <c r="FQ144"/>
      <c r="FR144"/>
      <c r="FS144"/>
      <c r="FT144"/>
      <c r="FU144"/>
      <c r="FV144"/>
      <c r="FW144"/>
      <c r="FX144"/>
      <c r="FY144"/>
      <c r="FZ144"/>
      <c r="GA144"/>
      <c r="GB144"/>
      <c r="GC144"/>
      <c r="GD144"/>
      <c r="GE144"/>
      <c r="GF144"/>
      <c r="GG144"/>
      <c r="GH144"/>
      <c r="GI144"/>
      <c r="GJ144"/>
      <c r="GK144"/>
      <c r="GL144"/>
      <c r="GM144"/>
      <c r="GN144"/>
      <c r="GO144"/>
      <c r="GP144"/>
      <c r="GQ144"/>
      <c r="GR144"/>
      <c r="GS144"/>
      <c r="GT144"/>
      <c r="GU144"/>
      <c r="GV144"/>
      <c r="GW144"/>
      <c r="GX144"/>
      <c r="GY144"/>
      <c r="GZ144"/>
      <c r="HA144"/>
      <c r="HB144"/>
      <c r="HC144"/>
      <c r="HD144"/>
      <c r="HE144"/>
      <c r="HF144"/>
      <c r="HG144"/>
      <c r="HH144"/>
      <c r="HI144"/>
      <c r="HJ144"/>
      <c r="HK144"/>
      <c r="HL144"/>
      <c r="HM144"/>
      <c r="HN144"/>
      <c r="HO144"/>
      <c r="HP144"/>
      <c r="HQ144"/>
      <c r="HR144"/>
      <c r="HS144"/>
      <c r="HT144"/>
      <c r="HU144"/>
      <c r="HV144"/>
      <c r="HW144"/>
      <c r="HX144"/>
      <c r="HY144"/>
      <c r="HZ144"/>
      <c r="IA144"/>
      <c r="IB144"/>
      <c r="IC144"/>
      <c r="ID144"/>
      <c r="IE144"/>
      <c r="IF144"/>
      <c r="IG144"/>
      <c r="IH144"/>
      <c r="II144"/>
      <c r="IJ144"/>
      <c r="IK144"/>
      <c r="IL144"/>
      <c r="IM144"/>
      <c r="IN144"/>
      <c r="IO144"/>
      <c r="IP144"/>
      <c r="IQ144"/>
      <c r="IR144"/>
      <c r="IS144"/>
      <c r="IT144"/>
      <c r="IU144"/>
      <c r="IV144"/>
      <c r="IW144"/>
      <c r="IX144"/>
      <c r="IY144"/>
      <c r="IZ144"/>
      <c r="JA144"/>
      <c r="JB144"/>
      <c r="JC144"/>
      <c r="JD144"/>
      <c r="JE144"/>
      <c r="JF144"/>
      <c r="JG144"/>
      <c r="JH144"/>
      <c r="JI144"/>
      <c r="JJ144"/>
      <c r="JK144"/>
      <c r="JL144"/>
      <c r="JM144"/>
      <c r="JN144"/>
      <c r="JO144"/>
      <c r="JP144"/>
      <c r="JQ144"/>
      <c r="JR144"/>
      <c r="JS144"/>
      <c r="JT144"/>
      <c r="JU144"/>
      <c r="JV144"/>
      <c r="JW144"/>
      <c r="JX144"/>
      <c r="JY144"/>
      <c r="JZ144"/>
      <c r="KA144"/>
      <c r="KB144"/>
      <c r="KC144"/>
      <c r="KD144"/>
      <c r="KE144"/>
      <c r="KF144"/>
      <c r="KG144"/>
      <c r="KH144"/>
      <c r="KI144"/>
      <c r="KJ144"/>
      <c r="KK144"/>
      <c r="KL144"/>
      <c r="KM144"/>
      <c r="KN144"/>
      <c r="KO144"/>
      <c r="KP144"/>
      <c r="KQ144"/>
      <c r="KR144"/>
      <c r="KS144"/>
      <c r="KT144"/>
      <c r="KU144"/>
      <c r="KV144"/>
      <c r="KW144"/>
      <c r="KX144"/>
      <c r="KY144"/>
      <c r="KZ144"/>
      <c r="LA144"/>
      <c r="LB144"/>
      <c r="LC144"/>
      <c r="LD144"/>
      <c r="LE144"/>
      <c r="LF144"/>
      <c r="LG144"/>
      <c r="LH144"/>
      <c r="LI144"/>
      <c r="LJ144"/>
      <c r="LK144"/>
      <c r="LL144"/>
      <c r="LM144"/>
      <c r="LN144"/>
      <c r="LO144"/>
      <c r="LP144"/>
      <c r="LQ144"/>
      <c r="LR144"/>
      <c r="LS144"/>
      <c r="LT144"/>
      <c r="LU144"/>
      <c r="LV144"/>
      <c r="LW144"/>
      <c r="LX144"/>
      <c r="LY144"/>
      <c r="LZ144"/>
      <c r="MA144"/>
      <c r="MB144"/>
      <c r="MC144"/>
      <c r="MD144"/>
      <c r="ME144"/>
      <c r="MF144"/>
      <c r="MG144"/>
      <c r="MH144"/>
      <c r="MI144"/>
      <c r="MJ144"/>
      <c r="MK144"/>
      <c r="ML144"/>
      <c r="MM144"/>
      <c r="MN144"/>
      <c r="MO144"/>
      <c r="MP144"/>
      <c r="MQ144"/>
      <c r="MR144"/>
      <c r="MS144"/>
      <c r="MT144"/>
      <c r="MU144"/>
      <c r="MV144"/>
      <c r="MW144"/>
      <c r="MX144"/>
      <c r="MY144"/>
      <c r="MZ144"/>
      <c r="NA144"/>
      <c r="NB144"/>
      <c r="NC144"/>
      <c r="ND144"/>
      <c r="NE144"/>
      <c r="NF144"/>
      <c r="NG144"/>
      <c r="NH144"/>
      <c r="NI144"/>
      <c r="NJ144"/>
      <c r="NK144"/>
      <c r="NL144"/>
      <c r="NM144"/>
      <c r="NN144"/>
      <c r="NO144"/>
      <c r="NP144"/>
      <c r="NQ144"/>
      <c r="NR144"/>
      <c r="NS144"/>
      <c r="NT144"/>
      <c r="NU144"/>
      <c r="NV144"/>
      <c r="NW144"/>
      <c r="NX144"/>
      <c r="NY144"/>
      <c r="NZ144"/>
      <c r="OA144"/>
      <c r="OB144"/>
      <c r="OC144"/>
      <c r="OD144"/>
      <c r="OE144"/>
      <c r="OF144"/>
      <c r="OG144"/>
      <c r="OH144"/>
      <c r="OI144"/>
      <c r="OJ144"/>
      <c r="OK144"/>
      <c r="OL144"/>
      <c r="OM144"/>
      <c r="ON144"/>
      <c r="OO144"/>
      <c r="OP144"/>
      <c r="OQ144"/>
      <c r="OR144"/>
      <c r="OS144"/>
      <c r="OT144"/>
      <c r="OU144"/>
      <c r="OV144"/>
      <c r="OW144"/>
      <c r="OX144"/>
      <c r="OY144"/>
      <c r="OZ144"/>
      <c r="PA144"/>
      <c r="PB144"/>
      <c r="PC144"/>
      <c r="PD144"/>
      <c r="PE144"/>
      <c r="PF144"/>
      <c r="PG144"/>
      <c r="PH144"/>
      <c r="PI144"/>
      <c r="PJ144"/>
      <c r="PK144"/>
      <c r="PL144"/>
      <c r="PM144"/>
      <c r="PN144"/>
      <c r="PO144"/>
      <c r="PP144"/>
      <c r="PQ144"/>
      <c r="PR144"/>
      <c r="PS144"/>
      <c r="PT144"/>
      <c r="PU144"/>
      <c r="PV144"/>
      <c r="PW144"/>
      <c r="PX144"/>
      <c r="PY144"/>
      <c r="PZ144"/>
      <c r="QA144"/>
      <c r="QB144"/>
      <c r="QC144"/>
      <c r="QD144"/>
      <c r="QE144"/>
      <c r="QF144"/>
      <c r="QG144"/>
      <c r="QH144"/>
      <c r="QI144"/>
      <c r="QJ144"/>
      <c r="QK144"/>
      <c r="QL144"/>
      <c r="QM144"/>
      <c r="QN144"/>
      <c r="QO144"/>
      <c r="QP144"/>
      <c r="QQ144"/>
      <c r="QR144"/>
      <c r="QS144"/>
      <c r="QT144"/>
      <c r="QU144"/>
      <c r="QV144"/>
      <c r="QW144"/>
      <c r="QX144"/>
      <c r="QY144"/>
      <c r="QZ144"/>
      <c r="RA144"/>
      <c r="RB144"/>
      <c r="RC144"/>
      <c r="RD144"/>
      <c r="RE144"/>
      <c r="RF144"/>
      <c r="RG144"/>
      <c r="RH144"/>
      <c r="RI144"/>
      <c r="RJ144"/>
      <c r="RK144"/>
      <c r="RL144"/>
      <c r="RM144"/>
      <c r="RN144"/>
      <c r="RO144"/>
      <c r="RP144"/>
      <c r="RQ144"/>
      <c r="RR144"/>
      <c r="RS144"/>
      <c r="RT144"/>
      <c r="RU144"/>
      <c r="RV144"/>
      <c r="RW144"/>
      <c r="RX144"/>
      <c r="RY144"/>
      <c r="RZ144"/>
      <c r="SA144"/>
      <c r="SB144"/>
      <c r="SC144"/>
      <c r="SD144"/>
      <c r="SE144"/>
      <c r="SF144"/>
      <c r="SG144"/>
      <c r="SH144"/>
      <c r="SI144"/>
      <c r="SJ144"/>
      <c r="SK144"/>
      <c r="SL144"/>
      <c r="SM144"/>
      <c r="SN144"/>
      <c r="SO144"/>
      <c r="SP144"/>
      <c r="SQ144"/>
      <c r="SR144"/>
      <c r="SS144"/>
      <c r="ST144"/>
      <c r="SU144"/>
      <c r="SV144"/>
      <c r="SW144"/>
      <c r="SX144"/>
      <c r="SY144"/>
      <c r="SZ144"/>
      <c r="TA144"/>
      <c r="TB144"/>
      <c r="TC144"/>
      <c r="TD144"/>
      <c r="TE144"/>
      <c r="TF144"/>
      <c r="TG144"/>
      <c r="TH144"/>
      <c r="TI144"/>
      <c r="TJ144"/>
      <c r="TK144"/>
      <c r="TL144"/>
      <c r="TM144"/>
      <c r="TN144"/>
      <c r="TO144"/>
      <c r="TP144"/>
      <c r="TQ144"/>
      <c r="TR144"/>
      <c r="TS144"/>
      <c r="TT144"/>
      <c r="TU144"/>
      <c r="TV144"/>
      <c r="TW144"/>
      <c r="TX144"/>
      <c r="TY144"/>
      <c r="TZ144"/>
      <c r="UA144"/>
      <c r="UB144"/>
      <c r="UC144"/>
      <c r="UD144"/>
      <c r="UE144"/>
      <c r="UF144"/>
      <c r="UG144"/>
      <c r="UH144"/>
      <c r="UI144"/>
      <c r="UJ144"/>
      <c r="UK144"/>
      <c r="UL144"/>
      <c r="UM144"/>
      <c r="UN144"/>
      <c r="UO144"/>
      <c r="UP144"/>
      <c r="UQ144"/>
      <c r="UR144"/>
      <c r="US144"/>
      <c r="UT144"/>
      <c r="UU144"/>
      <c r="UV144"/>
      <c r="UW144"/>
      <c r="UX144"/>
      <c r="UY144"/>
      <c r="UZ144"/>
      <c r="VA144"/>
      <c r="VB144"/>
      <c r="VC144"/>
      <c r="VD144"/>
      <c r="VE144"/>
      <c r="VF144"/>
      <c r="VG144"/>
      <c r="VH144"/>
      <c r="VI144"/>
      <c r="VJ144"/>
      <c r="VK144"/>
      <c r="VL144"/>
      <c r="VM144"/>
      <c r="VN144"/>
      <c r="VO144"/>
      <c r="VP144"/>
      <c r="VQ144"/>
      <c r="VR144"/>
      <c r="VS144"/>
      <c r="VT144"/>
      <c r="VU144"/>
      <c r="VV144"/>
      <c r="VW144"/>
      <c r="VX144"/>
      <c r="VY144"/>
      <c r="VZ144"/>
      <c r="WA144"/>
      <c r="WB144"/>
      <c r="WC144"/>
      <c r="WD144"/>
      <c r="WE144"/>
      <c r="WF144"/>
      <c r="WG144"/>
      <c r="WH144"/>
      <c r="WI144"/>
      <c r="WJ144"/>
      <c r="WK144"/>
      <c r="WL144"/>
      <c r="WM144"/>
      <c r="WN144"/>
      <c r="WO144"/>
      <c r="WP144"/>
      <c r="WQ144"/>
      <c r="WR144"/>
      <c r="WS144"/>
      <c r="WT144"/>
      <c r="WU144"/>
      <c r="WV144"/>
      <c r="WW144"/>
      <c r="WX144"/>
      <c r="WY144"/>
      <c r="WZ144"/>
      <c r="XA144"/>
      <c r="XB144"/>
      <c r="XC144"/>
      <c r="XD144"/>
      <c r="XE144"/>
      <c r="XF144"/>
      <c r="XG144"/>
      <c r="XH144"/>
      <c r="XI144"/>
      <c r="XJ144"/>
      <c r="XK144"/>
      <c r="XL144"/>
      <c r="XM144"/>
      <c r="XN144"/>
      <c r="XO144"/>
      <c r="XP144"/>
      <c r="XQ144"/>
      <c r="XR144"/>
      <c r="XS144"/>
      <c r="XT144"/>
      <c r="XU144"/>
      <c r="XV144"/>
      <c r="XW144"/>
      <c r="XX144"/>
      <c r="XY144"/>
      <c r="XZ144"/>
      <c r="YA144"/>
      <c r="YB144"/>
      <c r="YC144"/>
      <c r="YD144"/>
      <c r="YE144"/>
      <c r="YF144"/>
      <c r="YG144"/>
      <c r="YH144"/>
      <c r="YI144"/>
      <c r="YJ144"/>
      <c r="YK144"/>
      <c r="YL144"/>
      <c r="YM144"/>
      <c r="YN144"/>
      <c r="YO144"/>
      <c r="YP144"/>
      <c r="YQ144"/>
      <c r="YR144"/>
      <c r="YS144"/>
      <c r="YT144"/>
      <c r="YU144"/>
      <c r="YV144"/>
      <c r="YW144"/>
      <c r="YX144"/>
      <c r="YY144"/>
      <c r="YZ144"/>
      <c r="ZA144"/>
      <c r="ZB144"/>
      <c r="ZC144"/>
      <c r="ZD144"/>
      <c r="ZE144"/>
      <c r="ZF144"/>
      <c r="ZG144"/>
      <c r="ZH144"/>
      <c r="ZI144"/>
      <c r="ZJ144"/>
      <c r="ZK144"/>
      <c r="ZL144"/>
      <c r="ZM144"/>
      <c r="ZN144"/>
      <c r="ZO144"/>
      <c r="ZP144"/>
      <c r="ZQ144"/>
      <c r="ZR144"/>
      <c r="ZS144"/>
      <c r="ZT144"/>
      <c r="ZU144"/>
      <c r="ZV144"/>
      <c r="ZW144"/>
      <c r="ZX144"/>
      <c r="ZY144"/>
      <c r="ZZ144"/>
      <c r="AAA144"/>
      <c r="AAB144"/>
      <c r="AAC144"/>
      <c r="AAD144"/>
      <c r="AAE144"/>
      <c r="AAF144"/>
      <c r="AAG144"/>
      <c r="AAH144"/>
      <c r="AAI144"/>
      <c r="AAJ144"/>
      <c r="AAK144"/>
      <c r="AAL144"/>
      <c r="AAM144"/>
      <c r="AAN144"/>
      <c r="AAO144"/>
      <c r="AAP144"/>
      <c r="AAQ144"/>
      <c r="AAR144"/>
      <c r="AAS144"/>
      <c r="AAT144"/>
      <c r="AAU144"/>
      <c r="AAV144"/>
      <c r="AAW144"/>
      <c r="AAX144"/>
      <c r="AAY144"/>
      <c r="AAZ144"/>
      <c r="ABA144"/>
      <c r="ABB144"/>
      <c r="ABC144"/>
      <c r="ABD144"/>
      <c r="ABE144"/>
      <c r="ABF144"/>
      <c r="ABG144"/>
      <c r="ABH144"/>
      <c r="ABI144"/>
      <c r="ABJ144"/>
      <c r="ABK144"/>
      <c r="ABL144"/>
      <c r="ABM144"/>
      <c r="ABN144"/>
      <c r="ABO144"/>
      <c r="ABP144"/>
      <c r="ABQ144"/>
      <c r="ABR144"/>
      <c r="ABS144"/>
      <c r="ABT144"/>
      <c r="ABU144"/>
      <c r="ABV144"/>
      <c r="ABW144"/>
      <c r="ABX144"/>
      <c r="ABY144"/>
      <c r="ABZ144"/>
      <c r="ACA144"/>
      <c r="ACB144"/>
      <c r="ACC144"/>
      <c r="ACD144"/>
      <c r="ACE144"/>
      <c r="ACF144"/>
      <c r="ACG144"/>
      <c r="ACH144"/>
      <c r="ACI144"/>
      <c r="ACJ144"/>
      <c r="ACK144"/>
      <c r="ACL144"/>
      <c r="ACM144"/>
      <c r="ACN144"/>
      <c r="ACO144"/>
      <c r="ACP144"/>
      <c r="ACQ144"/>
      <c r="ACR144"/>
      <c r="ACS144"/>
      <c r="ACT144"/>
      <c r="ACU144"/>
      <c r="ACV144"/>
      <c r="ACW144"/>
      <c r="ACX144"/>
      <c r="ACY144"/>
      <c r="ACZ144"/>
      <c r="ADA144"/>
      <c r="ADB144"/>
      <c r="ADC144"/>
      <c r="ADD144"/>
      <c r="ADE144"/>
      <c r="ADF144"/>
      <c r="ADG144"/>
      <c r="ADH144"/>
      <c r="ADI144"/>
      <c r="ADJ144"/>
      <c r="ADK144"/>
      <c r="ADL144"/>
      <c r="ADM144"/>
      <c r="ADN144"/>
      <c r="ADO144"/>
      <c r="ADP144"/>
      <c r="ADQ144"/>
      <c r="ADR144"/>
      <c r="ADS144"/>
      <c r="ADT144"/>
      <c r="ADU144"/>
      <c r="ADV144"/>
      <c r="ADW144"/>
      <c r="ADX144"/>
      <c r="ADY144"/>
      <c r="ADZ144"/>
      <c r="AEA144"/>
      <c r="AEB144"/>
      <c r="AEC144"/>
      <c r="AED144"/>
      <c r="AEE144"/>
      <c r="AEF144"/>
      <c r="AEG144"/>
      <c r="AEH144"/>
      <c r="AEI144"/>
      <c r="AEJ144"/>
      <c r="AEK144"/>
      <c r="AEL144"/>
      <c r="AEM144"/>
      <c r="AEN144"/>
      <c r="AEO144"/>
      <c r="AEP144"/>
      <c r="AEQ144"/>
      <c r="AER144"/>
      <c r="AES144"/>
      <c r="AET144"/>
      <c r="AEU144"/>
      <c r="AEV144"/>
      <c r="AEW144"/>
      <c r="AEX144"/>
      <c r="AEY144"/>
      <c r="AEZ144"/>
      <c r="AFA144"/>
      <c r="AFB144"/>
      <c r="AFC144"/>
      <c r="AFD144"/>
      <c r="AFE144"/>
      <c r="AFF144"/>
      <c r="AFG144"/>
      <c r="AFH144"/>
      <c r="AFI144"/>
      <c r="AFJ144"/>
      <c r="AFK144"/>
      <c r="AFL144"/>
      <c r="AFM144"/>
      <c r="AFN144"/>
      <c r="AFO144"/>
      <c r="AFP144"/>
      <c r="AFQ144"/>
      <c r="AFR144"/>
      <c r="AFS144"/>
      <c r="AFT144"/>
      <c r="AFU144"/>
      <c r="AFV144"/>
      <c r="AFW144"/>
      <c r="AFX144"/>
      <c r="AFY144"/>
      <c r="AFZ144"/>
      <c r="AGA144"/>
      <c r="AGB144"/>
      <c r="AGC144"/>
      <c r="AGD144"/>
      <c r="AGE144"/>
      <c r="AGF144"/>
      <c r="AGG144"/>
      <c r="AGH144"/>
      <c r="AGI144"/>
      <c r="AGJ144"/>
      <c r="AGK144"/>
      <c r="AGL144"/>
      <c r="AGM144"/>
      <c r="AGN144"/>
      <c r="AGO144"/>
      <c r="AGP144"/>
      <c r="AGQ144"/>
      <c r="AGR144"/>
      <c r="AGS144"/>
      <c r="AGT144"/>
      <c r="AGU144"/>
      <c r="AGV144"/>
      <c r="AGW144"/>
      <c r="AGX144"/>
      <c r="AGY144"/>
      <c r="AGZ144"/>
      <c r="AHA144"/>
      <c r="AHB144"/>
      <c r="AHC144"/>
      <c r="AHD144"/>
      <c r="AHE144"/>
      <c r="AHF144"/>
      <c r="AHG144"/>
      <c r="AHH144"/>
      <c r="AHI144"/>
      <c r="AHJ144"/>
      <c r="AHK144"/>
      <c r="AHL144"/>
      <c r="AHM144"/>
      <c r="AHN144"/>
      <c r="AHO144"/>
      <c r="AHP144"/>
      <c r="AHQ144"/>
      <c r="AHR144"/>
      <c r="AHS144"/>
      <c r="AHT144"/>
      <c r="AHU144"/>
      <c r="AHV144"/>
      <c r="AHW144"/>
      <c r="AHX144"/>
      <c r="AHY144"/>
      <c r="AHZ144"/>
      <c r="AIA144"/>
      <c r="AIB144"/>
      <c r="AIC144"/>
      <c r="AID144"/>
      <c r="AIE144"/>
      <c r="AIF144"/>
      <c r="AIG144"/>
      <c r="AIH144"/>
      <c r="AII144"/>
      <c r="AIJ144"/>
      <c r="AIK144"/>
      <c r="AIL144"/>
      <c r="AIM144"/>
      <c r="AIN144"/>
      <c r="AIO144"/>
      <c r="AIP144"/>
      <c r="AIQ144"/>
      <c r="AIR144"/>
      <c r="AIS144"/>
      <c r="AIT144"/>
      <c r="AIU144"/>
      <c r="AIV144"/>
      <c r="AIW144"/>
      <c r="AIX144"/>
      <c r="AIY144"/>
      <c r="AIZ144"/>
      <c r="AJA144"/>
      <c r="AJB144"/>
      <c r="AJC144"/>
      <c r="AJD144"/>
      <c r="AJE144"/>
      <c r="AJF144"/>
      <c r="AJG144"/>
      <c r="AJH144"/>
      <c r="AJI144"/>
      <c r="AJJ144"/>
      <c r="AJK144"/>
      <c r="AJL144"/>
      <c r="AJM144"/>
      <c r="AJN144"/>
      <c r="AJO144"/>
      <c r="AJP144"/>
      <c r="AJQ144"/>
      <c r="AJR144"/>
      <c r="AJS144"/>
      <c r="AJT144"/>
      <c r="AJU144"/>
      <c r="AJV144"/>
      <c r="AJW144"/>
      <c r="AJX144"/>
      <c r="AJY144"/>
      <c r="AJZ144"/>
      <c r="AKA144"/>
      <c r="AKB144"/>
      <c r="AKC144"/>
      <c r="AKD144"/>
      <c r="AKE144"/>
      <c r="AKF144"/>
      <c r="AKG144"/>
      <c r="AKH144"/>
      <c r="AKI144"/>
      <c r="AKJ144"/>
      <c r="AKK144"/>
      <c r="AKL144"/>
      <c r="AKM144"/>
      <c r="AKN144"/>
      <c r="AKO144"/>
      <c r="AKP144"/>
      <c r="AKQ144"/>
      <c r="AKR144"/>
      <c r="AKS144"/>
      <c r="AKT144"/>
      <c r="AKU144"/>
      <c r="AKV144"/>
      <c r="AKW144"/>
      <c r="AKX144"/>
      <c r="AKY144"/>
      <c r="AKZ144"/>
      <c r="ALA144"/>
      <c r="ALB144"/>
      <c r="ALC144"/>
      <c r="ALD144"/>
      <c r="ALE144"/>
      <c r="ALF144"/>
      <c r="ALG144"/>
      <c r="ALH144"/>
      <c r="ALI144"/>
      <c r="ALJ144"/>
      <c r="ALK144"/>
      <c r="ALL144"/>
      <c r="ALM144"/>
      <c r="ALN144"/>
      <c r="ALO144"/>
      <c r="ALP144"/>
      <c r="ALQ144"/>
      <c r="ALR144"/>
      <c r="ALS144"/>
      <c r="ALT144"/>
      <c r="ALU144"/>
      <c r="ALV144"/>
      <c r="ALW144"/>
      <c r="ALX144"/>
      <c r="ALY144"/>
      <c r="ALZ144"/>
      <c r="AMA144"/>
      <c r="AMB144"/>
      <c r="AMC144"/>
      <c r="AMD144"/>
      <c r="AME144"/>
      <c r="AMF144"/>
      <c r="AMG144"/>
      <c r="AMH144"/>
      <c r="AMI144"/>
      <c r="AMJ144"/>
      <c r="AMK144"/>
    </row>
    <row r="145" spans="1:1025" ht="21" customHeight="1" x14ac:dyDescent="0.2">
      <c r="A145" s="35" t="s">
        <v>20</v>
      </c>
      <c r="B145" s="15"/>
      <c r="C145" s="35" t="s">
        <v>20</v>
      </c>
      <c r="E145" s="166" t="s">
        <v>20</v>
      </c>
      <c r="F145" s="15"/>
      <c r="G145" s="166" t="s">
        <v>20</v>
      </c>
      <c r="I145" s="109"/>
      <c r="J145" s="109"/>
      <c r="K145" s="109"/>
      <c r="L145" s="109"/>
      <c r="M145" s="109"/>
      <c r="N145" s="109"/>
      <c r="O145" s="109"/>
      <c r="P145" s="109"/>
      <c r="Q145" s="109"/>
      <c r="R145" s="109"/>
      <c r="S145" s="109"/>
      <c r="T145" s="109"/>
      <c r="U145" s="109"/>
      <c r="V145" s="109"/>
      <c r="W145" s="109"/>
      <c r="X145" s="109"/>
      <c r="Y145" s="109"/>
      <c r="Z145" s="109"/>
      <c r="AA145" s="109"/>
      <c r="AB145" s="109"/>
      <c r="AC145" s="109"/>
      <c r="AD145" s="109"/>
      <c r="AE145" s="109"/>
      <c r="AF145" s="109"/>
      <c r="AG145" s="109"/>
      <c r="AH145" s="109"/>
      <c r="AI145" s="109"/>
      <c r="AJ145" s="109"/>
      <c r="AK145" s="109"/>
      <c r="AL145" s="109"/>
      <c r="AM145" s="109"/>
      <c r="AN145" s="109"/>
      <c r="AO145" s="109"/>
      <c r="AP145" s="109"/>
      <c r="AQ145" s="109"/>
      <c r="AR145" s="109"/>
      <c r="AS145" s="109"/>
      <c r="AT145" s="109"/>
      <c r="AU145" s="109"/>
      <c r="AV145" s="109"/>
      <c r="AW145" s="109"/>
      <c r="AX145" s="109"/>
      <c r="AY145" s="109"/>
      <c r="AZ145" s="109"/>
      <c r="BA145" s="109"/>
      <c r="BB145" s="109"/>
      <c r="BC145" s="109"/>
      <c r="BD145"/>
      <c r="BE145"/>
      <c r="BF145"/>
      <c r="BG145"/>
      <c r="BH145"/>
      <c r="BI145"/>
      <c r="BJ145"/>
      <c r="BK145"/>
      <c r="BL145"/>
      <c r="BM145"/>
      <c r="BN145"/>
      <c r="BO145"/>
      <c r="BP145"/>
      <c r="BQ145"/>
      <c r="BR145"/>
      <c r="BS145"/>
      <c r="BT145"/>
      <c r="BU145"/>
      <c r="BV145"/>
      <c r="BW145"/>
      <c r="BX145"/>
      <c r="BY145"/>
      <c r="BZ145"/>
      <c r="CA145"/>
      <c r="CB145"/>
      <c r="CC145"/>
      <c r="CD145"/>
      <c r="CE145"/>
      <c r="CF145"/>
      <c r="CG145"/>
      <c r="CH145"/>
      <c r="CI145"/>
      <c r="CJ145"/>
      <c r="CK145"/>
      <c r="CL145"/>
      <c r="CM145"/>
      <c r="CN145"/>
      <c r="CO145"/>
      <c r="CP145"/>
      <c r="CQ145"/>
      <c r="CR145"/>
      <c r="CS145"/>
      <c r="CT145"/>
      <c r="CU145"/>
      <c r="CV145"/>
      <c r="CW145"/>
      <c r="CX145"/>
      <c r="CY145"/>
      <c r="CZ145"/>
      <c r="DA145"/>
      <c r="DB145"/>
      <c r="DC145"/>
      <c r="DD145"/>
      <c r="DE145"/>
      <c r="DF145"/>
      <c r="DG145"/>
      <c r="DH145"/>
      <c r="DI145"/>
      <c r="DJ145"/>
      <c r="DK145"/>
      <c r="DL145"/>
      <c r="DM145"/>
      <c r="DN145"/>
      <c r="DO145"/>
      <c r="DP145"/>
      <c r="DQ145"/>
      <c r="DR145"/>
      <c r="DS145"/>
      <c r="DT145"/>
      <c r="DU145"/>
      <c r="DV145"/>
      <c r="DW145"/>
      <c r="DX145"/>
      <c r="DY145"/>
      <c r="DZ145"/>
      <c r="EA145"/>
      <c r="EB145"/>
      <c r="EC145"/>
      <c r="ED145"/>
      <c r="EE145"/>
      <c r="EF145"/>
      <c r="EG145"/>
      <c r="EH145"/>
      <c r="EI145"/>
      <c r="EJ145"/>
      <c r="EK145"/>
      <c r="EL145"/>
      <c r="EM145"/>
      <c r="EN145"/>
      <c r="EO145"/>
      <c r="EP145"/>
      <c r="EQ145"/>
      <c r="ER145"/>
      <c r="ES145"/>
      <c r="ET145"/>
      <c r="EU145"/>
      <c r="EV145"/>
      <c r="EW145"/>
      <c r="EX145"/>
      <c r="EY145"/>
      <c r="EZ145"/>
      <c r="FA145"/>
      <c r="FB145"/>
      <c r="FC145"/>
      <c r="FD145"/>
      <c r="FE145"/>
      <c r="FF145"/>
      <c r="FG145"/>
      <c r="FH145"/>
      <c r="FI145"/>
      <c r="FJ145"/>
      <c r="FK145"/>
      <c r="FL145"/>
      <c r="FM145"/>
      <c r="FN145"/>
      <c r="FO145"/>
      <c r="FP145"/>
      <c r="FQ145"/>
      <c r="FR145"/>
      <c r="FS145"/>
      <c r="FT145"/>
      <c r="FU145"/>
      <c r="FV145"/>
      <c r="FW145"/>
      <c r="FX145"/>
      <c r="FY145"/>
      <c r="FZ145"/>
      <c r="GA145"/>
      <c r="GB145"/>
      <c r="GC145"/>
      <c r="GD145"/>
      <c r="GE145"/>
      <c r="GF145"/>
      <c r="GG145"/>
      <c r="GH145"/>
      <c r="GI145"/>
      <c r="GJ145"/>
      <c r="GK145"/>
      <c r="GL145"/>
      <c r="GM145"/>
      <c r="GN145"/>
      <c r="GO145"/>
      <c r="GP145"/>
      <c r="GQ145"/>
      <c r="GR145"/>
      <c r="GS145"/>
      <c r="GT145"/>
      <c r="GU145"/>
      <c r="GV145"/>
      <c r="GW145"/>
      <c r="GX145"/>
      <c r="GY145"/>
      <c r="GZ145"/>
      <c r="HA145"/>
      <c r="HB145"/>
      <c r="HC145"/>
      <c r="HD145"/>
      <c r="HE145"/>
      <c r="HF145"/>
      <c r="HG145"/>
      <c r="HH145"/>
      <c r="HI145"/>
      <c r="HJ145"/>
      <c r="HK145"/>
      <c r="HL145"/>
      <c r="HM145"/>
      <c r="HN145"/>
      <c r="HO145"/>
      <c r="HP145"/>
      <c r="HQ145"/>
      <c r="HR145"/>
      <c r="HS145"/>
      <c r="HT145"/>
      <c r="HU145"/>
      <c r="HV145"/>
      <c r="HW145"/>
      <c r="HX145"/>
      <c r="HY145"/>
      <c r="HZ145"/>
      <c r="IA145"/>
      <c r="IB145"/>
      <c r="IC145"/>
      <c r="ID145"/>
      <c r="IE145"/>
      <c r="IF145"/>
      <c r="IG145"/>
      <c r="IH145"/>
      <c r="II145"/>
      <c r="IJ145"/>
      <c r="IK145"/>
      <c r="IL145"/>
      <c r="IM145"/>
      <c r="IN145"/>
      <c r="IO145"/>
      <c r="IP145"/>
      <c r="IQ145"/>
      <c r="IR145"/>
      <c r="IS145"/>
      <c r="IT145"/>
      <c r="IU145"/>
      <c r="IV145"/>
      <c r="IW145"/>
      <c r="IX145"/>
      <c r="IY145"/>
      <c r="IZ145"/>
      <c r="JA145"/>
      <c r="JB145"/>
      <c r="JC145"/>
      <c r="JD145"/>
      <c r="JE145"/>
      <c r="JF145"/>
      <c r="JG145"/>
      <c r="JH145"/>
      <c r="JI145"/>
      <c r="JJ145"/>
      <c r="JK145"/>
      <c r="JL145"/>
      <c r="JM145"/>
      <c r="JN145"/>
      <c r="JO145"/>
      <c r="JP145"/>
      <c r="JQ145"/>
      <c r="JR145"/>
      <c r="JS145"/>
      <c r="JT145"/>
      <c r="JU145"/>
      <c r="JV145"/>
      <c r="JW145"/>
      <c r="JX145"/>
      <c r="JY145"/>
      <c r="JZ145"/>
      <c r="KA145"/>
      <c r="KB145"/>
      <c r="KC145"/>
      <c r="KD145"/>
      <c r="KE145"/>
      <c r="KF145"/>
      <c r="KG145"/>
      <c r="KH145"/>
      <c r="KI145"/>
      <c r="KJ145"/>
      <c r="KK145"/>
      <c r="KL145"/>
      <c r="KM145"/>
      <c r="KN145"/>
      <c r="KO145"/>
      <c r="KP145"/>
      <c r="KQ145"/>
      <c r="KR145"/>
      <c r="KS145"/>
      <c r="KT145"/>
      <c r="KU145"/>
      <c r="KV145"/>
      <c r="KW145"/>
      <c r="KX145"/>
      <c r="KY145"/>
      <c r="KZ145"/>
      <c r="LA145"/>
      <c r="LB145"/>
      <c r="LC145"/>
      <c r="LD145"/>
      <c r="LE145"/>
      <c r="LF145"/>
      <c r="LG145"/>
      <c r="LH145"/>
      <c r="LI145"/>
      <c r="LJ145"/>
      <c r="LK145"/>
      <c r="LL145"/>
      <c r="LM145"/>
      <c r="LN145"/>
      <c r="LO145"/>
      <c r="LP145"/>
      <c r="LQ145"/>
      <c r="LR145"/>
      <c r="LS145"/>
      <c r="LT145"/>
      <c r="LU145"/>
      <c r="LV145"/>
      <c r="LW145"/>
      <c r="LX145"/>
      <c r="LY145"/>
      <c r="LZ145"/>
      <c r="MA145"/>
      <c r="MB145"/>
      <c r="MC145"/>
      <c r="MD145"/>
      <c r="ME145"/>
      <c r="MF145"/>
      <c r="MG145"/>
      <c r="MH145"/>
      <c r="MI145"/>
      <c r="MJ145"/>
      <c r="MK145"/>
      <c r="ML145"/>
      <c r="MM145"/>
      <c r="MN145"/>
      <c r="MO145"/>
      <c r="MP145"/>
      <c r="MQ145"/>
      <c r="MR145"/>
      <c r="MS145"/>
      <c r="MT145"/>
      <c r="MU145"/>
      <c r="MV145"/>
      <c r="MW145"/>
      <c r="MX145"/>
      <c r="MY145"/>
      <c r="MZ145"/>
      <c r="NA145"/>
      <c r="NB145"/>
      <c r="NC145"/>
      <c r="ND145"/>
      <c r="NE145"/>
      <c r="NF145"/>
      <c r="NG145"/>
      <c r="NH145"/>
      <c r="NI145"/>
      <c r="NJ145"/>
      <c r="NK145"/>
      <c r="NL145"/>
      <c r="NM145"/>
      <c r="NN145"/>
      <c r="NO145"/>
      <c r="NP145"/>
      <c r="NQ145"/>
      <c r="NR145"/>
      <c r="NS145"/>
      <c r="NT145"/>
      <c r="NU145"/>
      <c r="NV145"/>
      <c r="NW145"/>
      <c r="NX145"/>
      <c r="NY145"/>
      <c r="NZ145"/>
      <c r="OA145"/>
      <c r="OB145"/>
      <c r="OC145"/>
      <c r="OD145"/>
      <c r="OE145"/>
      <c r="OF145"/>
      <c r="OG145"/>
      <c r="OH145"/>
      <c r="OI145"/>
      <c r="OJ145"/>
      <c r="OK145"/>
      <c r="OL145"/>
      <c r="OM145"/>
      <c r="ON145"/>
      <c r="OO145"/>
      <c r="OP145"/>
      <c r="OQ145"/>
      <c r="OR145"/>
      <c r="OS145"/>
      <c r="OT145"/>
      <c r="OU145"/>
      <c r="OV145"/>
      <c r="OW145"/>
      <c r="OX145"/>
      <c r="OY145"/>
      <c r="OZ145"/>
      <c r="PA145"/>
      <c r="PB145"/>
      <c r="PC145"/>
      <c r="PD145"/>
      <c r="PE145"/>
      <c r="PF145"/>
      <c r="PG145"/>
      <c r="PH145"/>
      <c r="PI145"/>
      <c r="PJ145"/>
      <c r="PK145"/>
      <c r="PL145"/>
      <c r="PM145"/>
      <c r="PN145"/>
      <c r="PO145"/>
      <c r="PP145"/>
      <c r="PQ145"/>
      <c r="PR145"/>
      <c r="PS145"/>
      <c r="PT145"/>
      <c r="PU145"/>
      <c r="PV145"/>
      <c r="PW145"/>
      <c r="PX145"/>
      <c r="PY145"/>
      <c r="PZ145"/>
      <c r="QA145"/>
      <c r="QB145"/>
      <c r="QC145"/>
      <c r="QD145"/>
      <c r="QE145"/>
      <c r="QF145"/>
      <c r="QG145"/>
      <c r="QH145"/>
      <c r="QI145"/>
      <c r="QJ145"/>
      <c r="QK145"/>
      <c r="QL145"/>
      <c r="QM145"/>
      <c r="QN145"/>
      <c r="QO145"/>
      <c r="QP145"/>
      <c r="QQ145"/>
      <c r="QR145"/>
      <c r="QS145"/>
      <c r="QT145"/>
      <c r="QU145"/>
      <c r="QV145"/>
      <c r="QW145"/>
      <c r="QX145"/>
      <c r="QY145"/>
      <c r="QZ145"/>
      <c r="RA145"/>
      <c r="RB145"/>
      <c r="RC145"/>
      <c r="RD145"/>
      <c r="RE145"/>
      <c r="RF145"/>
      <c r="RG145"/>
      <c r="RH145"/>
      <c r="RI145"/>
      <c r="RJ145"/>
      <c r="RK145"/>
      <c r="RL145"/>
      <c r="RM145"/>
      <c r="RN145"/>
      <c r="RO145"/>
      <c r="RP145"/>
      <c r="RQ145"/>
      <c r="RR145"/>
      <c r="RS145"/>
      <c r="RT145"/>
      <c r="RU145"/>
      <c r="RV145"/>
      <c r="RW145"/>
      <c r="RX145"/>
      <c r="RY145"/>
      <c r="RZ145"/>
      <c r="SA145"/>
      <c r="SB145"/>
      <c r="SC145"/>
      <c r="SD145"/>
      <c r="SE145"/>
      <c r="SF145"/>
      <c r="SG145"/>
      <c r="SH145"/>
      <c r="SI145"/>
      <c r="SJ145"/>
      <c r="SK145"/>
      <c r="SL145"/>
      <c r="SM145"/>
      <c r="SN145"/>
      <c r="SO145"/>
      <c r="SP145"/>
      <c r="SQ145"/>
      <c r="SR145"/>
      <c r="SS145"/>
      <c r="ST145"/>
      <c r="SU145"/>
      <c r="SV145"/>
      <c r="SW145"/>
      <c r="SX145"/>
      <c r="SY145"/>
      <c r="SZ145"/>
      <c r="TA145"/>
      <c r="TB145"/>
      <c r="TC145"/>
      <c r="TD145"/>
      <c r="TE145"/>
      <c r="TF145"/>
      <c r="TG145"/>
      <c r="TH145"/>
      <c r="TI145"/>
      <c r="TJ145"/>
      <c r="TK145"/>
      <c r="TL145"/>
      <c r="TM145"/>
      <c r="TN145"/>
      <c r="TO145"/>
      <c r="TP145"/>
      <c r="TQ145"/>
      <c r="TR145"/>
      <c r="TS145"/>
      <c r="TT145"/>
      <c r="TU145"/>
      <c r="TV145"/>
      <c r="TW145"/>
      <c r="TX145"/>
      <c r="TY145"/>
      <c r="TZ145"/>
      <c r="UA145"/>
      <c r="UB145"/>
      <c r="UC145"/>
      <c r="UD145"/>
      <c r="UE145"/>
      <c r="UF145"/>
      <c r="UG145"/>
      <c r="UH145"/>
      <c r="UI145"/>
      <c r="UJ145"/>
      <c r="UK145"/>
      <c r="UL145"/>
      <c r="UM145"/>
      <c r="UN145"/>
      <c r="UO145"/>
      <c r="UP145"/>
      <c r="UQ145"/>
      <c r="UR145"/>
      <c r="US145"/>
      <c r="UT145"/>
      <c r="UU145"/>
      <c r="UV145"/>
      <c r="UW145"/>
      <c r="UX145"/>
      <c r="UY145"/>
      <c r="UZ145"/>
      <c r="VA145"/>
      <c r="VB145"/>
      <c r="VC145"/>
      <c r="VD145"/>
      <c r="VE145"/>
      <c r="VF145"/>
      <c r="VG145"/>
      <c r="VH145"/>
      <c r="VI145"/>
      <c r="VJ145"/>
      <c r="VK145"/>
      <c r="VL145"/>
      <c r="VM145"/>
      <c r="VN145"/>
      <c r="VO145"/>
      <c r="VP145"/>
      <c r="VQ145"/>
      <c r="VR145"/>
      <c r="VS145"/>
      <c r="VT145"/>
      <c r="VU145"/>
      <c r="VV145"/>
      <c r="VW145"/>
      <c r="VX145"/>
      <c r="VY145"/>
      <c r="VZ145"/>
      <c r="WA145"/>
      <c r="WB145"/>
      <c r="WC145"/>
      <c r="WD145"/>
      <c r="WE145"/>
      <c r="WF145"/>
      <c r="WG145"/>
      <c r="WH145"/>
      <c r="WI145"/>
      <c r="WJ145"/>
      <c r="WK145"/>
      <c r="WL145"/>
      <c r="WM145"/>
      <c r="WN145"/>
      <c r="WO145"/>
      <c r="WP145"/>
      <c r="WQ145"/>
      <c r="WR145"/>
      <c r="WS145"/>
      <c r="WT145"/>
      <c r="WU145"/>
      <c r="WV145"/>
      <c r="WW145"/>
      <c r="WX145"/>
      <c r="WY145"/>
      <c r="WZ145"/>
      <c r="XA145"/>
      <c r="XB145"/>
      <c r="XC145"/>
      <c r="XD145"/>
      <c r="XE145"/>
      <c r="XF145"/>
      <c r="XG145"/>
      <c r="XH145"/>
      <c r="XI145"/>
      <c r="XJ145"/>
      <c r="XK145"/>
      <c r="XL145"/>
      <c r="XM145"/>
      <c r="XN145"/>
      <c r="XO145"/>
      <c r="XP145"/>
      <c r="XQ145"/>
      <c r="XR145"/>
      <c r="XS145"/>
      <c r="XT145"/>
      <c r="XU145"/>
      <c r="XV145"/>
      <c r="XW145"/>
      <c r="XX145"/>
      <c r="XY145"/>
      <c r="XZ145"/>
      <c r="YA145"/>
      <c r="YB145"/>
      <c r="YC145"/>
      <c r="YD145"/>
      <c r="YE145"/>
      <c r="YF145"/>
      <c r="YG145"/>
      <c r="YH145"/>
      <c r="YI145"/>
      <c r="YJ145"/>
      <c r="YK145"/>
      <c r="YL145"/>
      <c r="YM145"/>
      <c r="YN145"/>
      <c r="YO145"/>
      <c r="YP145"/>
      <c r="YQ145"/>
      <c r="YR145"/>
      <c r="YS145"/>
      <c r="YT145"/>
      <c r="YU145"/>
      <c r="YV145"/>
      <c r="YW145"/>
      <c r="YX145"/>
      <c r="YY145"/>
      <c r="YZ145"/>
      <c r="ZA145"/>
      <c r="ZB145"/>
      <c r="ZC145"/>
      <c r="ZD145"/>
      <c r="ZE145"/>
      <c r="ZF145"/>
      <c r="ZG145"/>
      <c r="ZH145"/>
      <c r="ZI145"/>
      <c r="ZJ145"/>
      <c r="ZK145"/>
      <c r="ZL145"/>
      <c r="ZM145"/>
      <c r="ZN145"/>
      <c r="ZO145"/>
      <c r="ZP145"/>
      <c r="ZQ145"/>
      <c r="ZR145"/>
      <c r="ZS145"/>
      <c r="ZT145"/>
      <c r="ZU145"/>
      <c r="ZV145"/>
      <c r="ZW145"/>
      <c r="ZX145"/>
      <c r="ZY145"/>
      <c r="ZZ145"/>
      <c r="AAA145"/>
      <c r="AAB145"/>
      <c r="AAC145"/>
      <c r="AAD145"/>
      <c r="AAE145"/>
      <c r="AAF145"/>
      <c r="AAG145"/>
      <c r="AAH145"/>
      <c r="AAI145"/>
      <c r="AAJ145"/>
      <c r="AAK145"/>
      <c r="AAL145"/>
      <c r="AAM145"/>
      <c r="AAN145"/>
      <c r="AAO145"/>
      <c r="AAP145"/>
      <c r="AAQ145"/>
      <c r="AAR145"/>
      <c r="AAS145"/>
      <c r="AAT145"/>
      <c r="AAU145"/>
      <c r="AAV145"/>
      <c r="AAW145"/>
      <c r="AAX145"/>
      <c r="AAY145"/>
      <c r="AAZ145"/>
      <c r="ABA145"/>
      <c r="ABB145"/>
      <c r="ABC145"/>
      <c r="ABD145"/>
      <c r="ABE145"/>
      <c r="ABF145"/>
      <c r="ABG145"/>
      <c r="ABH145"/>
      <c r="ABI145"/>
      <c r="ABJ145"/>
      <c r="ABK145"/>
      <c r="ABL145"/>
      <c r="ABM145"/>
      <c r="ABN145"/>
      <c r="ABO145"/>
      <c r="ABP145"/>
      <c r="ABQ145"/>
      <c r="ABR145"/>
      <c r="ABS145"/>
      <c r="ABT145"/>
      <c r="ABU145"/>
      <c r="ABV145"/>
      <c r="ABW145"/>
      <c r="ABX145"/>
      <c r="ABY145"/>
      <c r="ABZ145"/>
      <c r="ACA145"/>
      <c r="ACB145"/>
      <c r="ACC145"/>
      <c r="ACD145"/>
      <c r="ACE145"/>
      <c r="ACF145"/>
      <c r="ACG145"/>
      <c r="ACH145"/>
      <c r="ACI145"/>
      <c r="ACJ145"/>
      <c r="ACK145"/>
      <c r="ACL145"/>
      <c r="ACM145"/>
      <c r="ACN145"/>
      <c r="ACO145"/>
      <c r="ACP145"/>
      <c r="ACQ145"/>
      <c r="ACR145"/>
      <c r="ACS145"/>
      <c r="ACT145"/>
      <c r="ACU145"/>
      <c r="ACV145"/>
      <c r="ACW145"/>
      <c r="ACX145"/>
      <c r="ACY145"/>
      <c r="ACZ145"/>
      <c r="ADA145"/>
      <c r="ADB145"/>
      <c r="ADC145"/>
      <c r="ADD145"/>
      <c r="ADE145"/>
      <c r="ADF145"/>
      <c r="ADG145"/>
      <c r="ADH145"/>
      <c r="ADI145"/>
      <c r="ADJ145"/>
      <c r="ADK145"/>
      <c r="ADL145"/>
      <c r="ADM145"/>
      <c r="ADN145"/>
      <c r="ADO145"/>
      <c r="ADP145"/>
      <c r="ADQ145"/>
      <c r="ADR145"/>
      <c r="ADS145"/>
      <c r="ADT145"/>
      <c r="ADU145"/>
      <c r="ADV145"/>
      <c r="ADW145"/>
      <c r="ADX145"/>
      <c r="ADY145"/>
      <c r="ADZ145"/>
      <c r="AEA145"/>
      <c r="AEB145"/>
      <c r="AEC145"/>
      <c r="AED145"/>
      <c r="AEE145"/>
      <c r="AEF145"/>
      <c r="AEG145"/>
      <c r="AEH145"/>
      <c r="AEI145"/>
      <c r="AEJ145"/>
      <c r="AEK145"/>
      <c r="AEL145"/>
      <c r="AEM145"/>
      <c r="AEN145"/>
      <c r="AEO145"/>
      <c r="AEP145"/>
      <c r="AEQ145"/>
      <c r="AER145"/>
      <c r="AES145"/>
      <c r="AET145"/>
      <c r="AEU145"/>
      <c r="AEV145"/>
      <c r="AEW145"/>
      <c r="AEX145"/>
      <c r="AEY145"/>
      <c r="AEZ145"/>
      <c r="AFA145"/>
      <c r="AFB145"/>
      <c r="AFC145"/>
      <c r="AFD145"/>
      <c r="AFE145"/>
      <c r="AFF145"/>
      <c r="AFG145"/>
      <c r="AFH145"/>
      <c r="AFI145"/>
      <c r="AFJ145"/>
      <c r="AFK145"/>
      <c r="AFL145"/>
      <c r="AFM145"/>
      <c r="AFN145"/>
      <c r="AFO145"/>
      <c r="AFP145"/>
      <c r="AFQ145"/>
      <c r="AFR145"/>
      <c r="AFS145"/>
      <c r="AFT145"/>
      <c r="AFU145"/>
      <c r="AFV145"/>
      <c r="AFW145"/>
      <c r="AFX145"/>
      <c r="AFY145"/>
      <c r="AFZ145"/>
      <c r="AGA145"/>
      <c r="AGB145"/>
      <c r="AGC145"/>
      <c r="AGD145"/>
      <c r="AGE145"/>
      <c r="AGF145"/>
      <c r="AGG145"/>
      <c r="AGH145"/>
      <c r="AGI145"/>
      <c r="AGJ145"/>
      <c r="AGK145"/>
      <c r="AGL145"/>
      <c r="AGM145"/>
      <c r="AGN145"/>
      <c r="AGO145"/>
      <c r="AGP145"/>
      <c r="AGQ145"/>
      <c r="AGR145"/>
      <c r="AGS145"/>
      <c r="AGT145"/>
      <c r="AGU145"/>
      <c r="AGV145"/>
      <c r="AGW145"/>
      <c r="AGX145"/>
      <c r="AGY145"/>
      <c r="AGZ145"/>
      <c r="AHA145"/>
      <c r="AHB145"/>
      <c r="AHC145"/>
      <c r="AHD145"/>
      <c r="AHE145"/>
      <c r="AHF145"/>
      <c r="AHG145"/>
      <c r="AHH145"/>
      <c r="AHI145"/>
      <c r="AHJ145"/>
      <c r="AHK145"/>
      <c r="AHL145"/>
      <c r="AHM145"/>
      <c r="AHN145"/>
      <c r="AHO145"/>
      <c r="AHP145"/>
      <c r="AHQ145"/>
      <c r="AHR145"/>
      <c r="AHS145"/>
      <c r="AHT145"/>
      <c r="AHU145"/>
      <c r="AHV145"/>
      <c r="AHW145"/>
      <c r="AHX145"/>
      <c r="AHY145"/>
      <c r="AHZ145"/>
      <c r="AIA145"/>
      <c r="AIB145"/>
      <c r="AIC145"/>
      <c r="AID145"/>
      <c r="AIE145"/>
      <c r="AIF145"/>
      <c r="AIG145"/>
      <c r="AIH145"/>
      <c r="AII145"/>
      <c r="AIJ145"/>
      <c r="AIK145"/>
      <c r="AIL145"/>
      <c r="AIM145"/>
      <c r="AIN145"/>
      <c r="AIO145"/>
      <c r="AIP145"/>
      <c r="AIQ145"/>
      <c r="AIR145"/>
      <c r="AIS145"/>
      <c r="AIT145"/>
      <c r="AIU145"/>
      <c r="AIV145"/>
      <c r="AIW145"/>
      <c r="AIX145"/>
      <c r="AIY145"/>
      <c r="AIZ145"/>
      <c r="AJA145"/>
      <c r="AJB145"/>
      <c r="AJC145"/>
      <c r="AJD145"/>
      <c r="AJE145"/>
      <c r="AJF145"/>
      <c r="AJG145"/>
      <c r="AJH145"/>
      <c r="AJI145"/>
      <c r="AJJ145"/>
      <c r="AJK145"/>
      <c r="AJL145"/>
      <c r="AJM145"/>
      <c r="AJN145"/>
      <c r="AJO145"/>
      <c r="AJP145"/>
      <c r="AJQ145"/>
      <c r="AJR145"/>
      <c r="AJS145"/>
      <c r="AJT145"/>
      <c r="AJU145"/>
      <c r="AJV145"/>
      <c r="AJW145"/>
      <c r="AJX145"/>
      <c r="AJY145"/>
      <c r="AJZ145"/>
      <c r="AKA145"/>
      <c r="AKB145"/>
      <c r="AKC145"/>
      <c r="AKD145"/>
      <c r="AKE145"/>
      <c r="AKF145"/>
      <c r="AKG145"/>
      <c r="AKH145"/>
      <c r="AKI145"/>
      <c r="AKJ145"/>
      <c r="AKK145"/>
      <c r="AKL145"/>
      <c r="AKM145"/>
      <c r="AKN145"/>
      <c r="AKO145"/>
      <c r="AKP145"/>
      <c r="AKQ145"/>
      <c r="AKR145"/>
      <c r="AKS145"/>
      <c r="AKT145"/>
      <c r="AKU145"/>
      <c r="AKV145"/>
      <c r="AKW145"/>
      <c r="AKX145"/>
      <c r="AKY145"/>
      <c r="AKZ145"/>
      <c r="ALA145"/>
      <c r="ALB145"/>
      <c r="ALC145"/>
      <c r="ALD145"/>
      <c r="ALE145"/>
      <c r="ALF145"/>
      <c r="ALG145"/>
      <c r="ALH145"/>
      <c r="ALI145"/>
      <c r="ALJ145"/>
      <c r="ALK145"/>
      <c r="ALL145"/>
      <c r="ALM145"/>
      <c r="ALN145"/>
      <c r="ALO145"/>
      <c r="ALP145"/>
      <c r="ALQ145"/>
      <c r="ALR145"/>
      <c r="ALS145"/>
      <c r="ALT145"/>
      <c r="ALU145"/>
      <c r="ALV145"/>
      <c r="ALW145"/>
      <c r="ALX145"/>
      <c r="ALY145"/>
      <c r="ALZ145"/>
      <c r="AMA145"/>
      <c r="AMB145"/>
      <c r="AMC145"/>
      <c r="AMD145"/>
      <c r="AME145"/>
      <c r="AMF145"/>
      <c r="AMG145"/>
      <c r="AMH145"/>
      <c r="AMI145"/>
      <c r="AMJ145"/>
      <c r="AMK145"/>
    </row>
    <row r="146" spans="1:1025" ht="21" customHeight="1" x14ac:dyDescent="0.2">
      <c r="A146" s="35" t="s">
        <v>21</v>
      </c>
      <c r="B146" s="15"/>
      <c r="C146" s="35" t="s">
        <v>21</v>
      </c>
      <c r="E146" s="166" t="s">
        <v>21</v>
      </c>
      <c r="F146" s="15"/>
      <c r="G146" s="166" t="s">
        <v>21</v>
      </c>
      <c r="I146" s="109"/>
      <c r="J146" s="109"/>
      <c r="K146" s="109"/>
      <c r="L146" s="109"/>
      <c r="M146" s="109"/>
      <c r="N146" s="109"/>
      <c r="O146" s="109"/>
      <c r="P146" s="109"/>
      <c r="Q146" s="109"/>
      <c r="R146" s="109"/>
      <c r="S146" s="109"/>
      <c r="T146" s="109"/>
      <c r="U146" s="109"/>
      <c r="V146" s="109"/>
      <c r="W146" s="109"/>
      <c r="X146" s="109"/>
      <c r="Y146" s="109"/>
      <c r="Z146" s="109"/>
      <c r="AA146" s="109"/>
      <c r="AB146" s="109"/>
      <c r="AC146" s="109"/>
      <c r="AD146" s="109"/>
      <c r="AE146" s="109"/>
      <c r="AF146" s="109"/>
      <c r="AG146" s="109"/>
      <c r="AH146" s="109"/>
      <c r="AI146" s="109"/>
      <c r="AJ146" s="109"/>
      <c r="AK146" s="109"/>
      <c r="AL146" s="109"/>
      <c r="AM146" s="109"/>
      <c r="AN146" s="109"/>
      <c r="AO146" s="109"/>
      <c r="AP146" s="109"/>
      <c r="AQ146" s="109"/>
      <c r="AR146" s="109"/>
      <c r="AS146" s="109"/>
      <c r="AT146" s="109"/>
      <c r="AU146" s="109"/>
      <c r="AV146" s="109"/>
      <c r="AW146" s="109"/>
      <c r="AX146" s="109"/>
      <c r="AY146" s="109"/>
      <c r="AZ146" s="109"/>
      <c r="BA146" s="109"/>
      <c r="BB146" s="109"/>
      <c r="BC146" s="109"/>
      <c r="BD146"/>
      <c r="BE146"/>
      <c r="BF146"/>
      <c r="BG146"/>
      <c r="BH146"/>
      <c r="BI146"/>
      <c r="BJ146"/>
      <c r="BK146"/>
      <c r="BL146"/>
      <c r="BM146"/>
      <c r="BN146"/>
      <c r="BO146"/>
      <c r="BP146"/>
      <c r="BQ146"/>
      <c r="BR146"/>
      <c r="BS146"/>
      <c r="BT146"/>
      <c r="BU146"/>
      <c r="BV146"/>
      <c r="BW146"/>
      <c r="BX146"/>
      <c r="BY146"/>
      <c r="BZ146"/>
      <c r="CA146"/>
      <c r="CB146"/>
      <c r="CC146"/>
      <c r="CD146"/>
      <c r="CE146"/>
      <c r="CF146"/>
      <c r="CG146"/>
      <c r="CH146"/>
      <c r="CI146"/>
      <c r="CJ146"/>
      <c r="CK146"/>
      <c r="CL146"/>
      <c r="CM146"/>
      <c r="CN146"/>
      <c r="CO146"/>
      <c r="CP146"/>
      <c r="CQ146"/>
      <c r="CR146"/>
      <c r="CS146"/>
      <c r="CT146"/>
      <c r="CU146"/>
      <c r="CV146"/>
      <c r="CW146"/>
      <c r="CX146"/>
      <c r="CY146"/>
      <c r="CZ146"/>
      <c r="DA146"/>
      <c r="DB146"/>
      <c r="DC146"/>
      <c r="DD146"/>
      <c r="DE146"/>
      <c r="DF146"/>
      <c r="DG146"/>
      <c r="DH146"/>
      <c r="DI146"/>
      <c r="DJ146"/>
      <c r="DK146"/>
      <c r="DL146"/>
      <c r="DM146"/>
      <c r="DN146"/>
      <c r="DO146"/>
      <c r="DP146"/>
      <c r="DQ146"/>
      <c r="DR146"/>
      <c r="DS146"/>
      <c r="DT146"/>
      <c r="DU146"/>
      <c r="DV146"/>
      <c r="DW146"/>
      <c r="DX146"/>
      <c r="DY146"/>
      <c r="DZ146"/>
      <c r="EA146"/>
      <c r="EB146"/>
      <c r="EC146"/>
      <c r="ED146"/>
      <c r="EE146"/>
      <c r="EF146"/>
      <c r="EG146"/>
      <c r="EH146"/>
      <c r="EI146"/>
      <c r="EJ146"/>
      <c r="EK146"/>
      <c r="EL146"/>
      <c r="EM146"/>
      <c r="EN146"/>
      <c r="EO146"/>
      <c r="EP146"/>
      <c r="EQ146"/>
      <c r="ER146"/>
      <c r="ES146"/>
      <c r="ET146"/>
      <c r="EU146"/>
      <c r="EV146"/>
      <c r="EW146"/>
      <c r="EX146"/>
      <c r="EY146"/>
      <c r="EZ146"/>
      <c r="FA146"/>
      <c r="FB146"/>
      <c r="FC146"/>
      <c r="FD146"/>
      <c r="FE146"/>
      <c r="FF146"/>
      <c r="FG146"/>
      <c r="FH146"/>
      <c r="FI146"/>
      <c r="FJ146"/>
      <c r="FK146"/>
      <c r="FL146"/>
      <c r="FM146"/>
      <c r="FN146"/>
      <c r="FO146"/>
      <c r="FP146"/>
      <c r="FQ146"/>
      <c r="FR146"/>
      <c r="FS146"/>
      <c r="FT146"/>
      <c r="FU146"/>
      <c r="FV146"/>
      <c r="FW146"/>
      <c r="FX146"/>
      <c r="FY146"/>
      <c r="FZ146"/>
      <c r="GA146"/>
      <c r="GB146"/>
      <c r="GC146"/>
      <c r="GD146"/>
      <c r="GE146"/>
      <c r="GF146"/>
      <c r="GG146"/>
      <c r="GH146"/>
      <c r="GI146"/>
      <c r="GJ146"/>
      <c r="GK146"/>
      <c r="GL146"/>
      <c r="GM146"/>
      <c r="GN146"/>
      <c r="GO146"/>
      <c r="GP146"/>
      <c r="GQ146"/>
      <c r="GR146"/>
      <c r="GS146"/>
      <c r="GT146"/>
      <c r="GU146"/>
      <c r="GV146"/>
      <c r="GW146"/>
      <c r="GX146"/>
      <c r="GY146"/>
      <c r="GZ146"/>
      <c r="HA146"/>
      <c r="HB146"/>
      <c r="HC146"/>
      <c r="HD146"/>
      <c r="HE146"/>
      <c r="HF146"/>
      <c r="HG146"/>
      <c r="HH146"/>
      <c r="HI146"/>
      <c r="HJ146"/>
      <c r="HK146"/>
      <c r="HL146"/>
      <c r="HM146"/>
      <c r="HN146"/>
      <c r="HO146"/>
      <c r="HP146"/>
      <c r="HQ146"/>
      <c r="HR146"/>
      <c r="HS146"/>
      <c r="HT146"/>
      <c r="HU146"/>
      <c r="HV146"/>
      <c r="HW146"/>
      <c r="HX146"/>
      <c r="HY146"/>
      <c r="HZ146"/>
      <c r="IA146"/>
      <c r="IB146"/>
      <c r="IC146"/>
      <c r="ID146"/>
      <c r="IE146"/>
      <c r="IF146"/>
      <c r="IG146"/>
      <c r="IH146"/>
      <c r="II146"/>
      <c r="IJ146"/>
      <c r="IK146"/>
      <c r="IL146"/>
      <c r="IM146"/>
      <c r="IN146"/>
      <c r="IO146"/>
      <c r="IP146"/>
      <c r="IQ146"/>
      <c r="IR146"/>
      <c r="IS146"/>
      <c r="IT146"/>
      <c r="IU146"/>
      <c r="IV146"/>
      <c r="IW146"/>
      <c r="IX146"/>
      <c r="IY146"/>
      <c r="IZ146"/>
      <c r="JA146"/>
      <c r="JB146"/>
      <c r="JC146"/>
      <c r="JD146"/>
      <c r="JE146"/>
      <c r="JF146"/>
      <c r="JG146"/>
      <c r="JH146"/>
      <c r="JI146"/>
      <c r="JJ146"/>
      <c r="JK146"/>
      <c r="JL146"/>
      <c r="JM146"/>
      <c r="JN146"/>
      <c r="JO146"/>
      <c r="JP146"/>
      <c r="JQ146"/>
      <c r="JR146"/>
      <c r="JS146"/>
      <c r="JT146"/>
      <c r="JU146"/>
      <c r="JV146"/>
      <c r="JW146"/>
      <c r="JX146"/>
      <c r="JY146"/>
      <c r="JZ146"/>
      <c r="KA146"/>
      <c r="KB146"/>
      <c r="KC146"/>
      <c r="KD146"/>
      <c r="KE146"/>
      <c r="KF146"/>
      <c r="KG146"/>
      <c r="KH146"/>
      <c r="KI146"/>
      <c r="KJ146"/>
      <c r="KK146"/>
      <c r="KL146"/>
      <c r="KM146"/>
      <c r="KN146"/>
      <c r="KO146"/>
      <c r="KP146"/>
      <c r="KQ146"/>
      <c r="KR146"/>
      <c r="KS146"/>
      <c r="KT146"/>
      <c r="KU146"/>
      <c r="KV146"/>
      <c r="KW146"/>
      <c r="KX146"/>
      <c r="KY146"/>
      <c r="KZ146"/>
      <c r="LA146"/>
      <c r="LB146"/>
      <c r="LC146"/>
      <c r="LD146"/>
      <c r="LE146"/>
      <c r="LF146"/>
      <c r="LG146"/>
      <c r="LH146"/>
      <c r="LI146"/>
      <c r="LJ146"/>
      <c r="LK146"/>
      <c r="LL146"/>
      <c r="LM146"/>
      <c r="LN146"/>
      <c r="LO146"/>
      <c r="LP146"/>
      <c r="LQ146"/>
      <c r="LR146"/>
      <c r="LS146"/>
      <c r="LT146"/>
      <c r="LU146"/>
      <c r="LV146"/>
      <c r="LW146"/>
      <c r="LX146"/>
      <c r="LY146"/>
      <c r="LZ146"/>
      <c r="MA146"/>
      <c r="MB146"/>
      <c r="MC146"/>
      <c r="MD146"/>
      <c r="ME146"/>
      <c r="MF146"/>
      <c r="MG146"/>
      <c r="MH146"/>
      <c r="MI146"/>
      <c r="MJ146"/>
      <c r="MK146"/>
      <c r="ML146"/>
      <c r="MM146"/>
      <c r="MN146"/>
      <c r="MO146"/>
      <c r="MP146"/>
      <c r="MQ146"/>
      <c r="MR146"/>
      <c r="MS146"/>
      <c r="MT146"/>
      <c r="MU146"/>
      <c r="MV146"/>
      <c r="MW146"/>
      <c r="MX146"/>
      <c r="MY146"/>
      <c r="MZ146"/>
      <c r="NA146"/>
      <c r="NB146"/>
      <c r="NC146"/>
      <c r="ND146"/>
      <c r="NE146"/>
      <c r="NF146"/>
      <c r="NG146"/>
      <c r="NH146"/>
      <c r="NI146"/>
      <c r="NJ146"/>
      <c r="NK146"/>
      <c r="NL146"/>
      <c r="NM146"/>
      <c r="NN146"/>
      <c r="NO146"/>
      <c r="NP146"/>
      <c r="NQ146"/>
      <c r="NR146"/>
      <c r="NS146"/>
      <c r="NT146"/>
      <c r="NU146"/>
      <c r="NV146"/>
      <c r="NW146"/>
      <c r="NX146"/>
      <c r="NY146"/>
      <c r="NZ146"/>
      <c r="OA146"/>
      <c r="OB146"/>
      <c r="OC146"/>
      <c r="OD146"/>
      <c r="OE146"/>
      <c r="OF146"/>
      <c r="OG146"/>
      <c r="OH146"/>
      <c r="OI146"/>
      <c r="OJ146"/>
      <c r="OK146"/>
      <c r="OL146"/>
      <c r="OM146"/>
      <c r="ON146"/>
      <c r="OO146"/>
      <c r="OP146"/>
      <c r="OQ146"/>
      <c r="OR146"/>
      <c r="OS146"/>
      <c r="OT146"/>
      <c r="OU146"/>
      <c r="OV146"/>
      <c r="OW146"/>
      <c r="OX146"/>
      <c r="OY146"/>
      <c r="OZ146"/>
      <c r="PA146"/>
      <c r="PB146"/>
      <c r="PC146"/>
      <c r="PD146"/>
      <c r="PE146"/>
      <c r="PF146"/>
      <c r="PG146"/>
      <c r="PH146"/>
      <c r="PI146"/>
      <c r="PJ146"/>
      <c r="PK146"/>
      <c r="PL146"/>
      <c r="PM146"/>
      <c r="PN146"/>
      <c r="PO146"/>
      <c r="PP146"/>
      <c r="PQ146"/>
      <c r="PR146"/>
      <c r="PS146"/>
      <c r="PT146"/>
      <c r="PU146"/>
      <c r="PV146"/>
      <c r="PW146"/>
      <c r="PX146"/>
      <c r="PY146"/>
      <c r="PZ146"/>
      <c r="QA146"/>
      <c r="QB146"/>
      <c r="QC146"/>
      <c r="QD146"/>
      <c r="QE146"/>
      <c r="QF146"/>
      <c r="QG146"/>
      <c r="QH146"/>
      <c r="QI146"/>
      <c r="QJ146"/>
      <c r="QK146"/>
      <c r="QL146"/>
      <c r="QM146"/>
      <c r="QN146"/>
      <c r="QO146"/>
      <c r="QP146"/>
      <c r="QQ146"/>
      <c r="QR146"/>
      <c r="QS146"/>
      <c r="QT146"/>
      <c r="QU146"/>
      <c r="QV146"/>
      <c r="QW146"/>
      <c r="QX146"/>
      <c r="QY146"/>
      <c r="QZ146"/>
      <c r="RA146"/>
      <c r="RB146"/>
      <c r="RC146"/>
      <c r="RD146"/>
      <c r="RE146"/>
      <c r="RF146"/>
      <c r="RG146"/>
      <c r="RH146"/>
      <c r="RI146"/>
      <c r="RJ146"/>
      <c r="RK146"/>
      <c r="RL146"/>
      <c r="RM146"/>
      <c r="RN146"/>
      <c r="RO146"/>
      <c r="RP146"/>
      <c r="RQ146"/>
      <c r="RR146"/>
      <c r="RS146"/>
      <c r="RT146"/>
      <c r="RU146"/>
      <c r="RV146"/>
      <c r="RW146"/>
      <c r="RX146"/>
      <c r="RY146"/>
      <c r="RZ146"/>
      <c r="SA146"/>
      <c r="SB146"/>
      <c r="SC146"/>
      <c r="SD146"/>
      <c r="SE146"/>
      <c r="SF146"/>
      <c r="SG146"/>
      <c r="SH146"/>
      <c r="SI146"/>
      <c r="SJ146"/>
      <c r="SK146"/>
      <c r="SL146"/>
      <c r="SM146"/>
      <c r="SN146"/>
      <c r="SO146"/>
      <c r="SP146"/>
      <c r="SQ146"/>
      <c r="SR146"/>
      <c r="SS146"/>
      <c r="ST146"/>
      <c r="SU146"/>
      <c r="SV146"/>
      <c r="SW146"/>
      <c r="SX146"/>
      <c r="SY146"/>
      <c r="SZ146"/>
      <c r="TA146"/>
      <c r="TB146"/>
      <c r="TC146"/>
      <c r="TD146"/>
      <c r="TE146"/>
      <c r="TF146"/>
      <c r="TG146"/>
      <c r="TH146"/>
      <c r="TI146"/>
      <c r="TJ146"/>
      <c r="TK146"/>
      <c r="TL146"/>
      <c r="TM146"/>
      <c r="TN146"/>
      <c r="TO146"/>
      <c r="TP146"/>
      <c r="TQ146"/>
      <c r="TR146"/>
      <c r="TS146"/>
      <c r="TT146"/>
      <c r="TU146"/>
      <c r="TV146"/>
      <c r="TW146"/>
      <c r="TX146"/>
      <c r="TY146"/>
      <c r="TZ146"/>
      <c r="UA146"/>
      <c r="UB146"/>
      <c r="UC146"/>
      <c r="UD146"/>
      <c r="UE146"/>
      <c r="UF146"/>
      <c r="UG146"/>
      <c r="UH146"/>
      <c r="UI146"/>
      <c r="UJ146"/>
      <c r="UK146"/>
      <c r="UL146"/>
      <c r="UM146"/>
      <c r="UN146"/>
      <c r="UO146"/>
      <c r="UP146"/>
      <c r="UQ146"/>
      <c r="UR146"/>
      <c r="US146"/>
      <c r="UT146"/>
      <c r="UU146"/>
      <c r="UV146"/>
      <c r="UW146"/>
      <c r="UX146"/>
      <c r="UY146"/>
      <c r="UZ146"/>
      <c r="VA146"/>
      <c r="VB146"/>
      <c r="VC146"/>
      <c r="VD146"/>
      <c r="VE146"/>
      <c r="VF146"/>
      <c r="VG146"/>
      <c r="VH146"/>
      <c r="VI146"/>
      <c r="VJ146"/>
      <c r="VK146"/>
      <c r="VL146"/>
      <c r="VM146"/>
      <c r="VN146"/>
      <c r="VO146"/>
      <c r="VP146"/>
      <c r="VQ146"/>
      <c r="VR146"/>
      <c r="VS146"/>
      <c r="VT146"/>
      <c r="VU146"/>
      <c r="VV146"/>
      <c r="VW146"/>
      <c r="VX146"/>
      <c r="VY146"/>
      <c r="VZ146"/>
      <c r="WA146"/>
      <c r="WB146"/>
      <c r="WC146"/>
      <c r="WD146"/>
      <c r="WE146"/>
      <c r="WF146"/>
      <c r="WG146"/>
      <c r="WH146"/>
      <c r="WI146"/>
      <c r="WJ146"/>
      <c r="WK146"/>
      <c r="WL146"/>
      <c r="WM146"/>
      <c r="WN146"/>
      <c r="WO146"/>
      <c r="WP146"/>
      <c r="WQ146"/>
      <c r="WR146"/>
      <c r="WS146"/>
      <c r="WT146"/>
      <c r="WU146"/>
      <c r="WV146"/>
      <c r="WW146"/>
      <c r="WX146"/>
      <c r="WY146"/>
      <c r="WZ146"/>
      <c r="XA146"/>
      <c r="XB146"/>
      <c r="XC146"/>
      <c r="XD146"/>
      <c r="XE146"/>
      <c r="XF146"/>
      <c r="XG146"/>
      <c r="XH146"/>
      <c r="XI146"/>
      <c r="XJ146"/>
      <c r="XK146"/>
      <c r="XL146"/>
      <c r="XM146"/>
      <c r="XN146"/>
      <c r="XO146"/>
      <c r="XP146"/>
      <c r="XQ146"/>
      <c r="XR146"/>
      <c r="XS146"/>
      <c r="XT146"/>
      <c r="XU146"/>
      <c r="XV146"/>
      <c r="XW146"/>
      <c r="XX146"/>
      <c r="XY146"/>
      <c r="XZ146"/>
      <c r="YA146"/>
      <c r="YB146"/>
      <c r="YC146"/>
      <c r="YD146"/>
      <c r="YE146"/>
      <c r="YF146"/>
      <c r="YG146"/>
      <c r="YH146"/>
      <c r="YI146"/>
      <c r="YJ146"/>
      <c r="YK146"/>
      <c r="YL146"/>
      <c r="YM146"/>
      <c r="YN146"/>
      <c r="YO146"/>
      <c r="YP146"/>
      <c r="YQ146"/>
      <c r="YR146"/>
      <c r="YS146"/>
      <c r="YT146"/>
      <c r="YU146"/>
      <c r="YV146"/>
      <c r="YW146"/>
      <c r="YX146"/>
      <c r="YY146"/>
      <c r="YZ146"/>
      <c r="ZA146"/>
      <c r="ZB146"/>
      <c r="ZC146"/>
      <c r="ZD146"/>
      <c r="ZE146"/>
      <c r="ZF146"/>
      <c r="ZG146"/>
      <c r="ZH146"/>
      <c r="ZI146"/>
      <c r="ZJ146"/>
      <c r="ZK146"/>
      <c r="ZL146"/>
      <c r="ZM146"/>
      <c r="ZN146"/>
      <c r="ZO146"/>
      <c r="ZP146"/>
      <c r="ZQ146"/>
      <c r="ZR146"/>
      <c r="ZS146"/>
      <c r="ZT146"/>
      <c r="ZU146"/>
      <c r="ZV146"/>
      <c r="ZW146"/>
      <c r="ZX146"/>
      <c r="ZY146"/>
      <c r="ZZ146"/>
      <c r="AAA146"/>
      <c r="AAB146"/>
      <c r="AAC146"/>
      <c r="AAD146"/>
      <c r="AAE146"/>
      <c r="AAF146"/>
      <c r="AAG146"/>
      <c r="AAH146"/>
      <c r="AAI146"/>
      <c r="AAJ146"/>
      <c r="AAK146"/>
      <c r="AAL146"/>
      <c r="AAM146"/>
      <c r="AAN146"/>
      <c r="AAO146"/>
      <c r="AAP146"/>
      <c r="AAQ146"/>
      <c r="AAR146"/>
      <c r="AAS146"/>
      <c r="AAT146"/>
      <c r="AAU146"/>
      <c r="AAV146"/>
      <c r="AAW146"/>
      <c r="AAX146"/>
      <c r="AAY146"/>
      <c r="AAZ146"/>
      <c r="ABA146"/>
      <c r="ABB146"/>
      <c r="ABC146"/>
      <c r="ABD146"/>
      <c r="ABE146"/>
      <c r="ABF146"/>
      <c r="ABG146"/>
      <c r="ABH146"/>
      <c r="ABI146"/>
      <c r="ABJ146"/>
      <c r="ABK146"/>
      <c r="ABL146"/>
      <c r="ABM146"/>
      <c r="ABN146"/>
      <c r="ABO146"/>
      <c r="ABP146"/>
      <c r="ABQ146"/>
      <c r="ABR146"/>
      <c r="ABS146"/>
      <c r="ABT146"/>
      <c r="ABU146"/>
      <c r="ABV146"/>
      <c r="ABW146"/>
      <c r="ABX146"/>
      <c r="ABY146"/>
      <c r="ABZ146"/>
      <c r="ACA146"/>
      <c r="ACB146"/>
      <c r="ACC146"/>
      <c r="ACD146"/>
      <c r="ACE146"/>
      <c r="ACF146"/>
      <c r="ACG146"/>
      <c r="ACH146"/>
      <c r="ACI146"/>
      <c r="ACJ146"/>
      <c r="ACK146"/>
      <c r="ACL146"/>
      <c r="ACM146"/>
      <c r="ACN146"/>
      <c r="ACO146"/>
      <c r="ACP146"/>
      <c r="ACQ146"/>
      <c r="ACR146"/>
      <c r="ACS146"/>
      <c r="ACT146"/>
      <c r="ACU146"/>
      <c r="ACV146"/>
      <c r="ACW146"/>
      <c r="ACX146"/>
      <c r="ACY146"/>
      <c r="ACZ146"/>
      <c r="ADA146"/>
      <c r="ADB146"/>
      <c r="ADC146"/>
      <c r="ADD146"/>
      <c r="ADE146"/>
      <c r="ADF146"/>
      <c r="ADG146"/>
      <c r="ADH146"/>
      <c r="ADI146"/>
      <c r="ADJ146"/>
      <c r="ADK146"/>
      <c r="ADL146"/>
      <c r="ADM146"/>
      <c r="ADN146"/>
      <c r="ADO146"/>
      <c r="ADP146"/>
      <c r="ADQ146"/>
      <c r="ADR146"/>
      <c r="ADS146"/>
      <c r="ADT146"/>
      <c r="ADU146"/>
      <c r="ADV146"/>
      <c r="ADW146"/>
      <c r="ADX146"/>
      <c r="ADY146"/>
      <c r="ADZ146"/>
      <c r="AEA146"/>
      <c r="AEB146"/>
      <c r="AEC146"/>
      <c r="AED146"/>
      <c r="AEE146"/>
      <c r="AEF146"/>
      <c r="AEG146"/>
      <c r="AEH146"/>
      <c r="AEI146"/>
      <c r="AEJ146"/>
      <c r="AEK146"/>
      <c r="AEL146"/>
      <c r="AEM146"/>
      <c r="AEN146"/>
      <c r="AEO146"/>
      <c r="AEP146"/>
      <c r="AEQ146"/>
      <c r="AER146"/>
      <c r="AES146"/>
      <c r="AET146"/>
      <c r="AEU146"/>
      <c r="AEV146"/>
      <c r="AEW146"/>
      <c r="AEX146"/>
      <c r="AEY146"/>
      <c r="AEZ146"/>
      <c r="AFA146"/>
      <c r="AFB146"/>
      <c r="AFC146"/>
      <c r="AFD146"/>
      <c r="AFE146"/>
      <c r="AFF146"/>
      <c r="AFG146"/>
      <c r="AFH146"/>
      <c r="AFI146"/>
      <c r="AFJ146"/>
      <c r="AFK146"/>
      <c r="AFL146"/>
      <c r="AFM146"/>
      <c r="AFN146"/>
      <c r="AFO146"/>
      <c r="AFP146"/>
      <c r="AFQ146"/>
      <c r="AFR146"/>
      <c r="AFS146"/>
      <c r="AFT146"/>
      <c r="AFU146"/>
      <c r="AFV146"/>
      <c r="AFW146"/>
      <c r="AFX146"/>
      <c r="AFY146"/>
      <c r="AFZ146"/>
      <c r="AGA146"/>
      <c r="AGB146"/>
      <c r="AGC146"/>
      <c r="AGD146"/>
      <c r="AGE146"/>
      <c r="AGF146"/>
      <c r="AGG146"/>
      <c r="AGH146"/>
      <c r="AGI146"/>
      <c r="AGJ146"/>
      <c r="AGK146"/>
      <c r="AGL146"/>
      <c r="AGM146"/>
      <c r="AGN146"/>
      <c r="AGO146"/>
      <c r="AGP146"/>
      <c r="AGQ146"/>
      <c r="AGR146"/>
      <c r="AGS146"/>
      <c r="AGT146"/>
      <c r="AGU146"/>
      <c r="AGV146"/>
      <c r="AGW146"/>
      <c r="AGX146"/>
      <c r="AGY146"/>
      <c r="AGZ146"/>
      <c r="AHA146"/>
      <c r="AHB146"/>
      <c r="AHC146"/>
      <c r="AHD146"/>
      <c r="AHE146"/>
      <c r="AHF146"/>
      <c r="AHG146"/>
      <c r="AHH146"/>
      <c r="AHI146"/>
      <c r="AHJ146"/>
      <c r="AHK146"/>
      <c r="AHL146"/>
      <c r="AHM146"/>
      <c r="AHN146"/>
      <c r="AHO146"/>
      <c r="AHP146"/>
      <c r="AHQ146"/>
      <c r="AHR146"/>
      <c r="AHS146"/>
      <c r="AHT146"/>
      <c r="AHU146"/>
      <c r="AHV146"/>
      <c r="AHW146"/>
      <c r="AHX146"/>
      <c r="AHY146"/>
      <c r="AHZ146"/>
      <c r="AIA146"/>
      <c r="AIB146"/>
      <c r="AIC146"/>
      <c r="AID146"/>
      <c r="AIE146"/>
      <c r="AIF146"/>
      <c r="AIG146"/>
      <c r="AIH146"/>
      <c r="AII146"/>
      <c r="AIJ146"/>
      <c r="AIK146"/>
      <c r="AIL146"/>
      <c r="AIM146"/>
      <c r="AIN146"/>
      <c r="AIO146"/>
      <c r="AIP146"/>
      <c r="AIQ146"/>
      <c r="AIR146"/>
      <c r="AIS146"/>
      <c r="AIT146"/>
      <c r="AIU146"/>
      <c r="AIV146"/>
      <c r="AIW146"/>
      <c r="AIX146"/>
      <c r="AIY146"/>
      <c r="AIZ146"/>
      <c r="AJA146"/>
      <c r="AJB146"/>
      <c r="AJC146"/>
      <c r="AJD146"/>
      <c r="AJE146"/>
      <c r="AJF146"/>
      <c r="AJG146"/>
      <c r="AJH146"/>
      <c r="AJI146"/>
      <c r="AJJ146"/>
      <c r="AJK146"/>
      <c r="AJL146"/>
      <c r="AJM146"/>
      <c r="AJN146"/>
      <c r="AJO146"/>
      <c r="AJP146"/>
      <c r="AJQ146"/>
      <c r="AJR146"/>
      <c r="AJS146"/>
      <c r="AJT146"/>
      <c r="AJU146"/>
      <c r="AJV146"/>
      <c r="AJW146"/>
      <c r="AJX146"/>
      <c r="AJY146"/>
      <c r="AJZ146"/>
      <c r="AKA146"/>
      <c r="AKB146"/>
      <c r="AKC146"/>
      <c r="AKD146"/>
      <c r="AKE146"/>
      <c r="AKF146"/>
      <c r="AKG146"/>
      <c r="AKH146"/>
      <c r="AKI146"/>
      <c r="AKJ146"/>
      <c r="AKK146"/>
      <c r="AKL146"/>
      <c r="AKM146"/>
      <c r="AKN146"/>
      <c r="AKO146"/>
      <c r="AKP146"/>
      <c r="AKQ146"/>
      <c r="AKR146"/>
      <c r="AKS146"/>
      <c r="AKT146"/>
      <c r="AKU146"/>
      <c r="AKV146"/>
      <c r="AKW146"/>
      <c r="AKX146"/>
      <c r="AKY146"/>
      <c r="AKZ146"/>
      <c r="ALA146"/>
      <c r="ALB146"/>
      <c r="ALC146"/>
      <c r="ALD146"/>
      <c r="ALE146"/>
      <c r="ALF146"/>
      <c r="ALG146"/>
      <c r="ALH146"/>
      <c r="ALI146"/>
      <c r="ALJ146"/>
      <c r="ALK146"/>
      <c r="ALL146"/>
      <c r="ALM146"/>
      <c r="ALN146"/>
      <c r="ALO146"/>
      <c r="ALP146"/>
      <c r="ALQ146"/>
      <c r="ALR146"/>
      <c r="ALS146"/>
      <c r="ALT146"/>
      <c r="ALU146"/>
      <c r="ALV146"/>
      <c r="ALW146"/>
      <c r="ALX146"/>
      <c r="ALY146"/>
      <c r="ALZ146"/>
      <c r="AMA146"/>
      <c r="AMB146"/>
      <c r="AMC146"/>
      <c r="AMD146"/>
      <c r="AME146"/>
      <c r="AMF146"/>
      <c r="AMG146"/>
      <c r="AMH146"/>
      <c r="AMI146"/>
      <c r="AMJ146"/>
      <c r="AMK146"/>
    </row>
    <row r="147" spans="1:1025" ht="21" customHeight="1" x14ac:dyDescent="0.2">
      <c r="A147" s="35" t="s">
        <v>22</v>
      </c>
      <c r="B147" s="15"/>
      <c r="C147" s="35" t="s">
        <v>22</v>
      </c>
      <c r="E147" s="166" t="s">
        <v>22</v>
      </c>
      <c r="F147" s="15"/>
      <c r="G147" s="166" t="s">
        <v>22</v>
      </c>
      <c r="I147" s="109"/>
      <c r="J147" s="109"/>
      <c r="K147" s="109"/>
      <c r="L147" s="109"/>
      <c r="M147" s="109"/>
      <c r="N147" s="109"/>
      <c r="O147" s="109"/>
      <c r="P147" s="109"/>
      <c r="Q147" s="109"/>
      <c r="R147" s="109"/>
      <c r="S147" s="109"/>
      <c r="T147" s="109"/>
      <c r="U147" s="109"/>
      <c r="V147" s="109"/>
      <c r="W147" s="109"/>
      <c r="X147" s="109"/>
      <c r="Y147" s="109"/>
      <c r="Z147" s="109"/>
      <c r="AA147" s="109"/>
      <c r="AB147" s="109"/>
      <c r="AC147" s="109"/>
      <c r="AD147" s="109"/>
      <c r="AE147" s="109"/>
      <c r="AF147" s="109"/>
      <c r="AG147" s="109"/>
      <c r="AH147" s="109"/>
      <c r="AI147" s="109"/>
      <c r="AJ147" s="109"/>
      <c r="AK147" s="109"/>
      <c r="AL147" s="109"/>
      <c r="AM147" s="109"/>
      <c r="AN147" s="109"/>
      <c r="AO147" s="109"/>
      <c r="AP147" s="109"/>
      <c r="AQ147" s="109"/>
      <c r="AR147" s="109"/>
      <c r="AS147" s="109"/>
      <c r="AT147" s="109"/>
      <c r="AU147" s="109"/>
      <c r="AV147" s="109"/>
      <c r="AW147" s="109"/>
      <c r="AX147" s="109"/>
      <c r="AY147" s="109"/>
      <c r="AZ147" s="109"/>
      <c r="BA147" s="109"/>
      <c r="BB147" s="109"/>
      <c r="BC147" s="109"/>
      <c r="BD147"/>
      <c r="BE147"/>
      <c r="BF147"/>
      <c r="BG147"/>
      <c r="BH147"/>
      <c r="BI147"/>
      <c r="BJ147"/>
      <c r="BK147"/>
      <c r="BL147"/>
      <c r="BM147"/>
      <c r="BN147"/>
      <c r="BO147"/>
      <c r="BP147"/>
      <c r="BQ147"/>
      <c r="BR147"/>
      <c r="BS147"/>
      <c r="BT147"/>
      <c r="BU147"/>
      <c r="BV147"/>
      <c r="BW147"/>
      <c r="BX147"/>
      <c r="BY147"/>
      <c r="BZ147"/>
      <c r="CA147"/>
      <c r="CB147"/>
      <c r="CC147"/>
      <c r="CD147"/>
      <c r="CE147"/>
      <c r="CF147"/>
      <c r="CG147"/>
      <c r="CH147"/>
      <c r="CI147"/>
      <c r="CJ147"/>
      <c r="CK147"/>
      <c r="CL147"/>
      <c r="CM147"/>
      <c r="CN147"/>
      <c r="CO147"/>
      <c r="CP147"/>
      <c r="CQ147"/>
      <c r="CR147"/>
      <c r="CS147"/>
      <c r="CT147"/>
      <c r="CU147"/>
      <c r="CV147"/>
      <c r="CW147"/>
      <c r="CX147"/>
      <c r="CY147"/>
      <c r="CZ147"/>
      <c r="DA147"/>
      <c r="DB147"/>
      <c r="DC147"/>
      <c r="DD147"/>
      <c r="DE147"/>
      <c r="DF147"/>
      <c r="DG147"/>
      <c r="DH147"/>
      <c r="DI147"/>
      <c r="DJ147"/>
      <c r="DK147"/>
      <c r="DL147"/>
      <c r="DM147"/>
      <c r="DN147"/>
      <c r="DO147"/>
      <c r="DP147"/>
      <c r="DQ147"/>
      <c r="DR147"/>
      <c r="DS147"/>
      <c r="DT147"/>
      <c r="DU147"/>
      <c r="DV147"/>
      <c r="DW147"/>
      <c r="DX147"/>
      <c r="DY147"/>
      <c r="DZ147"/>
      <c r="EA147"/>
      <c r="EB147"/>
      <c r="EC147"/>
      <c r="ED147"/>
      <c r="EE147"/>
      <c r="EF147"/>
      <c r="EG147"/>
      <c r="EH147"/>
      <c r="EI147"/>
      <c r="EJ147"/>
      <c r="EK147"/>
      <c r="EL147"/>
      <c r="EM147"/>
      <c r="EN147"/>
      <c r="EO147"/>
      <c r="EP147"/>
      <c r="EQ147"/>
      <c r="ER147"/>
      <c r="ES147"/>
      <c r="ET147"/>
      <c r="EU147"/>
      <c r="EV147"/>
      <c r="EW147"/>
      <c r="EX147"/>
      <c r="EY147"/>
      <c r="EZ147"/>
      <c r="FA147"/>
      <c r="FB147"/>
      <c r="FC147"/>
      <c r="FD147"/>
      <c r="FE147"/>
      <c r="FF147"/>
      <c r="FG147"/>
      <c r="FH147"/>
      <c r="FI147"/>
      <c r="FJ147"/>
      <c r="FK147"/>
      <c r="FL147"/>
      <c r="FM147"/>
      <c r="FN147"/>
      <c r="FO147"/>
      <c r="FP147"/>
      <c r="FQ147"/>
      <c r="FR147"/>
      <c r="FS147"/>
      <c r="FT147"/>
      <c r="FU147"/>
      <c r="FV147"/>
      <c r="FW147"/>
      <c r="FX147"/>
      <c r="FY147"/>
      <c r="FZ147"/>
      <c r="GA147"/>
      <c r="GB147"/>
      <c r="GC147"/>
      <c r="GD147"/>
      <c r="GE147"/>
      <c r="GF147"/>
      <c r="GG147"/>
      <c r="GH147"/>
      <c r="GI147"/>
      <c r="GJ147"/>
      <c r="GK147"/>
      <c r="GL147"/>
      <c r="GM147"/>
      <c r="GN147"/>
      <c r="GO147"/>
      <c r="GP147"/>
      <c r="GQ147"/>
      <c r="GR147"/>
      <c r="GS147"/>
      <c r="GT147"/>
      <c r="GU147"/>
      <c r="GV147"/>
      <c r="GW147"/>
      <c r="GX147"/>
      <c r="GY147"/>
      <c r="GZ147"/>
      <c r="HA147"/>
      <c r="HB147"/>
      <c r="HC147"/>
      <c r="HD147"/>
      <c r="HE147"/>
      <c r="HF147"/>
      <c r="HG147"/>
      <c r="HH147"/>
      <c r="HI147"/>
      <c r="HJ147"/>
      <c r="HK147"/>
      <c r="HL147"/>
      <c r="HM147"/>
      <c r="HN147"/>
      <c r="HO147"/>
      <c r="HP147"/>
      <c r="HQ147"/>
      <c r="HR147"/>
      <c r="HS147"/>
      <c r="HT147"/>
      <c r="HU147"/>
      <c r="HV147"/>
      <c r="HW147"/>
      <c r="HX147"/>
      <c r="HY147"/>
      <c r="HZ147"/>
      <c r="IA147"/>
      <c r="IB147"/>
      <c r="IC147"/>
      <c r="ID147"/>
      <c r="IE147"/>
      <c r="IF147"/>
      <c r="IG147"/>
      <c r="IH147"/>
      <c r="II147"/>
      <c r="IJ147"/>
      <c r="IK147"/>
      <c r="IL147"/>
      <c r="IM147"/>
      <c r="IN147"/>
      <c r="IO147"/>
      <c r="IP147"/>
      <c r="IQ147"/>
      <c r="IR147"/>
      <c r="IS147"/>
      <c r="IT147"/>
      <c r="IU147"/>
      <c r="IV147"/>
      <c r="IW147"/>
      <c r="IX147"/>
      <c r="IY147"/>
      <c r="IZ147"/>
      <c r="JA147"/>
      <c r="JB147"/>
      <c r="JC147"/>
      <c r="JD147"/>
      <c r="JE147"/>
      <c r="JF147"/>
      <c r="JG147"/>
      <c r="JH147"/>
      <c r="JI147"/>
      <c r="JJ147"/>
      <c r="JK147"/>
      <c r="JL147"/>
      <c r="JM147"/>
      <c r="JN147"/>
      <c r="JO147"/>
      <c r="JP147"/>
      <c r="JQ147"/>
      <c r="JR147"/>
      <c r="JS147"/>
      <c r="JT147"/>
      <c r="JU147"/>
      <c r="JV147"/>
      <c r="JW147"/>
      <c r="JX147"/>
      <c r="JY147"/>
      <c r="JZ147"/>
      <c r="KA147"/>
      <c r="KB147"/>
      <c r="KC147"/>
      <c r="KD147"/>
      <c r="KE147"/>
      <c r="KF147"/>
      <c r="KG147"/>
      <c r="KH147"/>
      <c r="KI147"/>
      <c r="KJ147"/>
      <c r="KK147"/>
      <c r="KL147"/>
      <c r="KM147"/>
      <c r="KN147"/>
      <c r="KO147"/>
      <c r="KP147"/>
      <c r="KQ147"/>
      <c r="KR147"/>
      <c r="KS147"/>
      <c r="KT147"/>
      <c r="KU147"/>
      <c r="KV147"/>
      <c r="KW147"/>
      <c r="KX147"/>
      <c r="KY147"/>
      <c r="KZ147"/>
      <c r="LA147"/>
      <c r="LB147"/>
      <c r="LC147"/>
      <c r="LD147"/>
      <c r="LE147"/>
      <c r="LF147"/>
      <c r="LG147"/>
      <c r="LH147"/>
      <c r="LI147"/>
      <c r="LJ147"/>
      <c r="LK147"/>
      <c r="LL147"/>
      <c r="LM147"/>
      <c r="LN147"/>
      <c r="LO147"/>
      <c r="LP147"/>
      <c r="LQ147"/>
      <c r="LR147"/>
      <c r="LS147"/>
      <c r="LT147"/>
      <c r="LU147"/>
      <c r="LV147"/>
      <c r="LW147"/>
      <c r="LX147"/>
      <c r="LY147"/>
      <c r="LZ147"/>
      <c r="MA147"/>
      <c r="MB147"/>
      <c r="MC147"/>
      <c r="MD147"/>
      <c r="ME147"/>
      <c r="MF147"/>
      <c r="MG147"/>
      <c r="MH147"/>
      <c r="MI147"/>
      <c r="MJ147"/>
      <c r="MK147"/>
      <c r="ML147"/>
      <c r="MM147"/>
      <c r="MN147"/>
      <c r="MO147"/>
      <c r="MP147"/>
      <c r="MQ147"/>
      <c r="MR147"/>
      <c r="MS147"/>
      <c r="MT147"/>
      <c r="MU147"/>
      <c r="MV147"/>
      <c r="MW147"/>
      <c r="MX147"/>
      <c r="MY147"/>
      <c r="MZ147"/>
      <c r="NA147"/>
      <c r="NB147"/>
      <c r="NC147"/>
      <c r="ND147"/>
      <c r="NE147"/>
      <c r="NF147"/>
      <c r="NG147"/>
      <c r="NH147"/>
      <c r="NI147"/>
      <c r="NJ147"/>
      <c r="NK147"/>
      <c r="NL147"/>
      <c r="NM147"/>
      <c r="NN147"/>
      <c r="NO147"/>
      <c r="NP147"/>
      <c r="NQ147"/>
      <c r="NR147"/>
      <c r="NS147"/>
      <c r="NT147"/>
      <c r="NU147"/>
      <c r="NV147"/>
      <c r="NW147"/>
      <c r="NX147"/>
      <c r="NY147"/>
      <c r="NZ147"/>
      <c r="OA147"/>
      <c r="OB147"/>
      <c r="OC147"/>
      <c r="OD147"/>
      <c r="OE147"/>
      <c r="OF147"/>
      <c r="OG147"/>
      <c r="OH147"/>
      <c r="OI147"/>
      <c r="OJ147"/>
      <c r="OK147"/>
      <c r="OL147"/>
      <c r="OM147"/>
      <c r="ON147"/>
      <c r="OO147"/>
      <c r="OP147"/>
      <c r="OQ147"/>
      <c r="OR147"/>
      <c r="OS147"/>
      <c r="OT147"/>
      <c r="OU147"/>
      <c r="OV147"/>
      <c r="OW147"/>
      <c r="OX147"/>
      <c r="OY147"/>
      <c r="OZ147"/>
      <c r="PA147"/>
      <c r="PB147"/>
      <c r="PC147"/>
      <c r="PD147"/>
      <c r="PE147"/>
      <c r="PF147"/>
      <c r="PG147"/>
      <c r="PH147"/>
      <c r="PI147"/>
      <c r="PJ147"/>
      <c r="PK147"/>
      <c r="PL147"/>
      <c r="PM147"/>
      <c r="PN147"/>
      <c r="PO147"/>
      <c r="PP147"/>
      <c r="PQ147"/>
      <c r="PR147"/>
      <c r="PS147"/>
      <c r="PT147"/>
      <c r="PU147"/>
      <c r="PV147"/>
      <c r="PW147"/>
      <c r="PX147"/>
      <c r="PY147"/>
      <c r="PZ147"/>
      <c r="QA147"/>
      <c r="QB147"/>
      <c r="QC147"/>
      <c r="QD147"/>
      <c r="QE147"/>
      <c r="QF147"/>
      <c r="QG147"/>
      <c r="QH147"/>
      <c r="QI147"/>
      <c r="QJ147"/>
      <c r="QK147"/>
      <c r="QL147"/>
      <c r="QM147"/>
      <c r="QN147"/>
      <c r="QO147"/>
      <c r="QP147"/>
      <c r="QQ147"/>
      <c r="QR147"/>
      <c r="QS147"/>
      <c r="QT147"/>
      <c r="QU147"/>
      <c r="QV147"/>
      <c r="QW147"/>
      <c r="QX147"/>
      <c r="QY147"/>
      <c r="QZ147"/>
      <c r="RA147"/>
      <c r="RB147"/>
      <c r="RC147"/>
      <c r="RD147"/>
      <c r="RE147"/>
      <c r="RF147"/>
      <c r="RG147"/>
      <c r="RH147"/>
      <c r="RI147"/>
      <c r="RJ147"/>
      <c r="RK147"/>
      <c r="RL147"/>
      <c r="RM147"/>
      <c r="RN147"/>
      <c r="RO147"/>
      <c r="RP147"/>
      <c r="RQ147"/>
      <c r="RR147"/>
      <c r="RS147"/>
      <c r="RT147"/>
      <c r="RU147"/>
      <c r="RV147"/>
      <c r="RW147"/>
      <c r="RX147"/>
      <c r="RY147"/>
      <c r="RZ147"/>
      <c r="SA147"/>
      <c r="SB147"/>
      <c r="SC147"/>
      <c r="SD147"/>
      <c r="SE147"/>
      <c r="SF147"/>
      <c r="SG147"/>
      <c r="SH147"/>
      <c r="SI147"/>
      <c r="SJ147"/>
      <c r="SK147"/>
      <c r="SL147"/>
      <c r="SM147"/>
      <c r="SN147"/>
      <c r="SO147"/>
      <c r="SP147"/>
      <c r="SQ147"/>
      <c r="SR147"/>
      <c r="SS147"/>
      <c r="ST147"/>
      <c r="SU147"/>
      <c r="SV147"/>
      <c r="SW147"/>
      <c r="SX147"/>
      <c r="SY147"/>
      <c r="SZ147"/>
      <c r="TA147"/>
      <c r="TB147"/>
      <c r="TC147"/>
      <c r="TD147"/>
      <c r="TE147"/>
      <c r="TF147"/>
      <c r="TG147"/>
      <c r="TH147"/>
      <c r="TI147"/>
      <c r="TJ147"/>
      <c r="TK147"/>
      <c r="TL147"/>
      <c r="TM147"/>
      <c r="TN147"/>
      <c r="TO147"/>
      <c r="TP147"/>
      <c r="TQ147"/>
      <c r="TR147"/>
      <c r="TS147"/>
      <c r="TT147"/>
      <c r="TU147"/>
      <c r="TV147"/>
      <c r="TW147"/>
      <c r="TX147"/>
      <c r="TY147"/>
      <c r="TZ147"/>
      <c r="UA147"/>
      <c r="UB147"/>
      <c r="UC147"/>
      <c r="UD147"/>
      <c r="UE147"/>
      <c r="UF147"/>
      <c r="UG147"/>
      <c r="UH147"/>
      <c r="UI147"/>
      <c r="UJ147"/>
      <c r="UK147"/>
      <c r="UL147"/>
      <c r="UM147"/>
      <c r="UN147"/>
      <c r="UO147"/>
      <c r="UP147"/>
      <c r="UQ147"/>
      <c r="UR147"/>
      <c r="US147"/>
      <c r="UT147"/>
      <c r="UU147"/>
      <c r="UV147"/>
      <c r="UW147"/>
      <c r="UX147"/>
      <c r="UY147"/>
      <c r="UZ147"/>
      <c r="VA147"/>
      <c r="VB147"/>
      <c r="VC147"/>
      <c r="VD147"/>
      <c r="VE147"/>
      <c r="VF147"/>
      <c r="VG147"/>
      <c r="VH147"/>
      <c r="VI147"/>
      <c r="VJ147"/>
      <c r="VK147"/>
      <c r="VL147"/>
      <c r="VM147"/>
      <c r="VN147"/>
      <c r="VO147"/>
      <c r="VP147"/>
      <c r="VQ147"/>
      <c r="VR147"/>
      <c r="VS147"/>
      <c r="VT147"/>
      <c r="VU147"/>
      <c r="VV147"/>
      <c r="VW147"/>
      <c r="VX147"/>
      <c r="VY147"/>
      <c r="VZ147"/>
      <c r="WA147"/>
      <c r="WB147"/>
      <c r="WC147"/>
      <c r="WD147"/>
      <c r="WE147"/>
      <c r="WF147"/>
      <c r="WG147"/>
      <c r="WH147"/>
      <c r="WI147"/>
      <c r="WJ147"/>
      <c r="WK147"/>
      <c r="WL147"/>
      <c r="WM147"/>
      <c r="WN147"/>
      <c r="WO147"/>
      <c r="WP147"/>
      <c r="WQ147"/>
      <c r="WR147"/>
      <c r="WS147"/>
      <c r="WT147"/>
      <c r="WU147"/>
      <c r="WV147"/>
      <c r="WW147"/>
      <c r="WX147"/>
      <c r="WY147"/>
      <c r="WZ147"/>
      <c r="XA147"/>
      <c r="XB147"/>
      <c r="XC147"/>
      <c r="XD147"/>
      <c r="XE147"/>
      <c r="XF147"/>
      <c r="XG147"/>
      <c r="XH147"/>
      <c r="XI147"/>
      <c r="XJ147"/>
      <c r="XK147"/>
      <c r="XL147"/>
      <c r="XM147"/>
      <c r="XN147"/>
      <c r="XO147"/>
      <c r="XP147"/>
      <c r="XQ147"/>
      <c r="XR147"/>
      <c r="XS147"/>
      <c r="XT147"/>
      <c r="XU147"/>
      <c r="XV147"/>
      <c r="XW147"/>
      <c r="XX147"/>
      <c r="XY147"/>
      <c r="XZ147"/>
      <c r="YA147"/>
      <c r="YB147"/>
      <c r="YC147"/>
      <c r="YD147"/>
      <c r="YE147"/>
      <c r="YF147"/>
      <c r="YG147"/>
      <c r="YH147"/>
      <c r="YI147"/>
      <c r="YJ147"/>
      <c r="YK147"/>
      <c r="YL147"/>
      <c r="YM147"/>
      <c r="YN147"/>
      <c r="YO147"/>
      <c r="YP147"/>
      <c r="YQ147"/>
      <c r="YR147"/>
      <c r="YS147"/>
      <c r="YT147"/>
      <c r="YU147"/>
      <c r="YV147"/>
      <c r="YW147"/>
      <c r="YX147"/>
      <c r="YY147"/>
      <c r="YZ147"/>
      <c r="ZA147"/>
      <c r="ZB147"/>
      <c r="ZC147"/>
      <c r="ZD147"/>
      <c r="ZE147"/>
      <c r="ZF147"/>
      <c r="ZG147"/>
      <c r="ZH147"/>
      <c r="ZI147"/>
      <c r="ZJ147"/>
      <c r="ZK147"/>
      <c r="ZL147"/>
      <c r="ZM147"/>
      <c r="ZN147"/>
      <c r="ZO147"/>
      <c r="ZP147"/>
      <c r="ZQ147"/>
      <c r="ZR147"/>
      <c r="ZS147"/>
      <c r="ZT147"/>
      <c r="ZU147"/>
      <c r="ZV147"/>
      <c r="ZW147"/>
      <c r="ZX147"/>
      <c r="ZY147"/>
      <c r="ZZ147"/>
      <c r="AAA147"/>
      <c r="AAB147"/>
      <c r="AAC147"/>
      <c r="AAD147"/>
      <c r="AAE147"/>
      <c r="AAF147"/>
      <c r="AAG147"/>
      <c r="AAH147"/>
      <c r="AAI147"/>
      <c r="AAJ147"/>
      <c r="AAK147"/>
      <c r="AAL147"/>
      <c r="AAM147"/>
      <c r="AAN147"/>
      <c r="AAO147"/>
      <c r="AAP147"/>
      <c r="AAQ147"/>
      <c r="AAR147"/>
      <c r="AAS147"/>
      <c r="AAT147"/>
      <c r="AAU147"/>
      <c r="AAV147"/>
      <c r="AAW147"/>
      <c r="AAX147"/>
      <c r="AAY147"/>
      <c r="AAZ147"/>
      <c r="ABA147"/>
      <c r="ABB147"/>
      <c r="ABC147"/>
      <c r="ABD147"/>
      <c r="ABE147"/>
      <c r="ABF147"/>
      <c r="ABG147"/>
      <c r="ABH147"/>
      <c r="ABI147"/>
      <c r="ABJ147"/>
      <c r="ABK147"/>
      <c r="ABL147"/>
      <c r="ABM147"/>
      <c r="ABN147"/>
      <c r="ABO147"/>
      <c r="ABP147"/>
      <c r="ABQ147"/>
      <c r="ABR147"/>
      <c r="ABS147"/>
      <c r="ABT147"/>
      <c r="ABU147"/>
      <c r="ABV147"/>
      <c r="ABW147"/>
      <c r="ABX147"/>
      <c r="ABY147"/>
      <c r="ABZ147"/>
      <c r="ACA147"/>
      <c r="ACB147"/>
      <c r="ACC147"/>
      <c r="ACD147"/>
      <c r="ACE147"/>
      <c r="ACF147"/>
      <c r="ACG147"/>
      <c r="ACH147"/>
      <c r="ACI147"/>
      <c r="ACJ147"/>
      <c r="ACK147"/>
      <c r="ACL147"/>
      <c r="ACM147"/>
      <c r="ACN147"/>
      <c r="ACO147"/>
      <c r="ACP147"/>
      <c r="ACQ147"/>
      <c r="ACR147"/>
      <c r="ACS147"/>
      <c r="ACT147"/>
      <c r="ACU147"/>
      <c r="ACV147"/>
      <c r="ACW147"/>
      <c r="ACX147"/>
      <c r="ACY147"/>
      <c r="ACZ147"/>
      <c r="ADA147"/>
      <c r="ADB147"/>
      <c r="ADC147"/>
      <c r="ADD147"/>
      <c r="ADE147"/>
      <c r="ADF147"/>
      <c r="ADG147"/>
      <c r="ADH147"/>
      <c r="ADI147"/>
      <c r="ADJ147"/>
      <c r="ADK147"/>
      <c r="ADL147"/>
      <c r="ADM147"/>
      <c r="ADN147"/>
      <c r="ADO147"/>
      <c r="ADP147"/>
      <c r="ADQ147"/>
      <c r="ADR147"/>
      <c r="ADS147"/>
      <c r="ADT147"/>
      <c r="ADU147"/>
      <c r="ADV147"/>
      <c r="ADW147"/>
      <c r="ADX147"/>
      <c r="ADY147"/>
      <c r="ADZ147"/>
      <c r="AEA147"/>
      <c r="AEB147"/>
      <c r="AEC147"/>
      <c r="AED147"/>
      <c r="AEE147"/>
      <c r="AEF147"/>
      <c r="AEG147"/>
      <c r="AEH147"/>
      <c r="AEI147"/>
      <c r="AEJ147"/>
      <c r="AEK147"/>
      <c r="AEL147"/>
      <c r="AEM147"/>
      <c r="AEN147"/>
      <c r="AEO147"/>
      <c r="AEP147"/>
      <c r="AEQ147"/>
      <c r="AER147"/>
      <c r="AES147"/>
      <c r="AET147"/>
      <c r="AEU147"/>
      <c r="AEV147"/>
      <c r="AEW147"/>
      <c r="AEX147"/>
      <c r="AEY147"/>
      <c r="AEZ147"/>
      <c r="AFA147"/>
      <c r="AFB147"/>
      <c r="AFC147"/>
      <c r="AFD147"/>
      <c r="AFE147"/>
      <c r="AFF147"/>
      <c r="AFG147"/>
      <c r="AFH147"/>
      <c r="AFI147"/>
      <c r="AFJ147"/>
      <c r="AFK147"/>
      <c r="AFL147"/>
      <c r="AFM147"/>
      <c r="AFN147"/>
      <c r="AFO147"/>
      <c r="AFP147"/>
      <c r="AFQ147"/>
      <c r="AFR147"/>
      <c r="AFS147"/>
      <c r="AFT147"/>
      <c r="AFU147"/>
      <c r="AFV147"/>
      <c r="AFW147"/>
      <c r="AFX147"/>
      <c r="AFY147"/>
      <c r="AFZ147"/>
      <c r="AGA147"/>
      <c r="AGB147"/>
      <c r="AGC147"/>
      <c r="AGD147"/>
      <c r="AGE147"/>
      <c r="AGF147"/>
      <c r="AGG147"/>
      <c r="AGH147"/>
      <c r="AGI147"/>
      <c r="AGJ147"/>
      <c r="AGK147"/>
      <c r="AGL147"/>
      <c r="AGM147"/>
      <c r="AGN147"/>
      <c r="AGO147"/>
      <c r="AGP147"/>
      <c r="AGQ147"/>
      <c r="AGR147"/>
      <c r="AGS147"/>
      <c r="AGT147"/>
      <c r="AGU147"/>
      <c r="AGV147"/>
      <c r="AGW147"/>
      <c r="AGX147"/>
      <c r="AGY147"/>
      <c r="AGZ147"/>
      <c r="AHA147"/>
      <c r="AHB147"/>
      <c r="AHC147"/>
      <c r="AHD147"/>
      <c r="AHE147"/>
      <c r="AHF147"/>
      <c r="AHG147"/>
      <c r="AHH147"/>
      <c r="AHI147"/>
      <c r="AHJ147"/>
      <c r="AHK147"/>
      <c r="AHL147"/>
      <c r="AHM147"/>
      <c r="AHN147"/>
      <c r="AHO147"/>
      <c r="AHP147"/>
      <c r="AHQ147"/>
      <c r="AHR147"/>
      <c r="AHS147"/>
      <c r="AHT147"/>
      <c r="AHU147"/>
      <c r="AHV147"/>
      <c r="AHW147"/>
      <c r="AHX147"/>
      <c r="AHY147"/>
      <c r="AHZ147"/>
      <c r="AIA147"/>
      <c r="AIB147"/>
      <c r="AIC147"/>
      <c r="AID147"/>
      <c r="AIE147"/>
      <c r="AIF147"/>
      <c r="AIG147"/>
      <c r="AIH147"/>
      <c r="AII147"/>
      <c r="AIJ147"/>
      <c r="AIK147"/>
      <c r="AIL147"/>
      <c r="AIM147"/>
      <c r="AIN147"/>
      <c r="AIO147"/>
      <c r="AIP147"/>
      <c r="AIQ147"/>
      <c r="AIR147"/>
      <c r="AIS147"/>
      <c r="AIT147"/>
      <c r="AIU147"/>
      <c r="AIV147"/>
      <c r="AIW147"/>
      <c r="AIX147"/>
      <c r="AIY147"/>
      <c r="AIZ147"/>
      <c r="AJA147"/>
      <c r="AJB147"/>
      <c r="AJC147"/>
      <c r="AJD147"/>
      <c r="AJE147"/>
      <c r="AJF147"/>
      <c r="AJG147"/>
      <c r="AJH147"/>
      <c r="AJI147"/>
      <c r="AJJ147"/>
      <c r="AJK147"/>
      <c r="AJL147"/>
      <c r="AJM147"/>
      <c r="AJN147"/>
      <c r="AJO147"/>
      <c r="AJP147"/>
      <c r="AJQ147"/>
      <c r="AJR147"/>
      <c r="AJS147"/>
      <c r="AJT147"/>
      <c r="AJU147"/>
      <c r="AJV147"/>
      <c r="AJW147"/>
      <c r="AJX147"/>
      <c r="AJY147"/>
      <c r="AJZ147"/>
      <c r="AKA147"/>
      <c r="AKB147"/>
      <c r="AKC147"/>
      <c r="AKD147"/>
      <c r="AKE147"/>
      <c r="AKF147"/>
      <c r="AKG147"/>
      <c r="AKH147"/>
      <c r="AKI147"/>
      <c r="AKJ147"/>
      <c r="AKK147"/>
      <c r="AKL147"/>
      <c r="AKM147"/>
      <c r="AKN147"/>
      <c r="AKO147"/>
      <c r="AKP147"/>
      <c r="AKQ147"/>
      <c r="AKR147"/>
      <c r="AKS147"/>
      <c r="AKT147"/>
      <c r="AKU147"/>
      <c r="AKV147"/>
      <c r="AKW147"/>
      <c r="AKX147"/>
      <c r="AKY147"/>
      <c r="AKZ147"/>
      <c r="ALA147"/>
      <c r="ALB147"/>
      <c r="ALC147"/>
      <c r="ALD147"/>
      <c r="ALE147"/>
      <c r="ALF147"/>
      <c r="ALG147"/>
      <c r="ALH147"/>
      <c r="ALI147"/>
      <c r="ALJ147"/>
      <c r="ALK147"/>
      <c r="ALL147"/>
      <c r="ALM147"/>
      <c r="ALN147"/>
      <c r="ALO147"/>
      <c r="ALP147"/>
      <c r="ALQ147"/>
      <c r="ALR147"/>
      <c r="ALS147"/>
      <c r="ALT147"/>
      <c r="ALU147"/>
      <c r="ALV147"/>
      <c r="ALW147"/>
      <c r="ALX147"/>
      <c r="ALY147"/>
      <c r="ALZ147"/>
      <c r="AMA147"/>
      <c r="AMB147"/>
      <c r="AMC147"/>
      <c r="AMD147"/>
      <c r="AME147"/>
      <c r="AMF147"/>
      <c r="AMG147"/>
      <c r="AMH147"/>
      <c r="AMI147"/>
      <c r="AMJ147"/>
      <c r="AMK147"/>
    </row>
    <row r="148" spans="1:1025" ht="21" customHeight="1" x14ac:dyDescent="0.2">
      <c r="A148" s="35" t="s">
        <v>23</v>
      </c>
      <c r="B148" s="15"/>
      <c r="C148" s="35" t="s">
        <v>23</v>
      </c>
      <c r="E148" s="166" t="s">
        <v>23</v>
      </c>
      <c r="F148" s="15"/>
      <c r="G148" s="166" t="s">
        <v>23</v>
      </c>
      <c r="I148" s="109"/>
      <c r="J148" s="109"/>
      <c r="K148" s="109"/>
      <c r="L148" s="109"/>
      <c r="M148" s="109"/>
      <c r="N148" s="109"/>
      <c r="O148" s="109"/>
      <c r="P148" s="109"/>
      <c r="Q148" s="109"/>
      <c r="R148" s="109"/>
      <c r="S148" s="109"/>
      <c r="T148" s="109"/>
      <c r="U148" s="109"/>
      <c r="V148" s="109"/>
      <c r="W148" s="109"/>
      <c r="X148" s="109"/>
      <c r="Y148" s="109"/>
      <c r="Z148" s="109"/>
      <c r="AA148" s="109"/>
      <c r="AB148" s="109"/>
      <c r="AC148" s="109"/>
      <c r="AD148" s="109"/>
      <c r="AE148" s="109"/>
      <c r="AF148" s="109"/>
      <c r="AG148" s="109"/>
      <c r="AH148" s="109"/>
      <c r="AI148" s="109"/>
      <c r="AJ148" s="109"/>
      <c r="AK148" s="109"/>
      <c r="AL148" s="109"/>
      <c r="AM148" s="109"/>
      <c r="AN148" s="109"/>
      <c r="AO148" s="109"/>
      <c r="AP148" s="109"/>
      <c r="AQ148" s="109"/>
      <c r="AR148" s="109"/>
      <c r="AS148" s="109"/>
      <c r="AT148" s="109"/>
      <c r="AU148" s="109"/>
      <c r="AV148" s="109"/>
      <c r="AW148" s="109"/>
      <c r="AX148" s="109"/>
      <c r="AY148" s="109"/>
      <c r="AZ148" s="109"/>
      <c r="BA148" s="109"/>
      <c r="BB148" s="109"/>
      <c r="BC148" s="109"/>
      <c r="BD148"/>
      <c r="BE148"/>
      <c r="BF148"/>
      <c r="BG148"/>
      <c r="BH148"/>
      <c r="BI148"/>
      <c r="BJ148"/>
      <c r="BK148"/>
      <c r="BL148"/>
      <c r="BM148"/>
      <c r="BN148"/>
      <c r="BO148"/>
      <c r="BP148"/>
      <c r="BQ148"/>
      <c r="BR148"/>
      <c r="BS148"/>
      <c r="BT148"/>
      <c r="BU148"/>
      <c r="BV148"/>
      <c r="BW148"/>
      <c r="BX148"/>
      <c r="BY148"/>
      <c r="BZ148"/>
      <c r="CA148"/>
      <c r="CB148"/>
      <c r="CC148"/>
      <c r="CD148"/>
      <c r="CE148"/>
      <c r="CF148"/>
      <c r="CG148"/>
      <c r="CH148"/>
      <c r="CI148"/>
      <c r="CJ148"/>
      <c r="CK148"/>
      <c r="CL148"/>
      <c r="CM148"/>
      <c r="CN148"/>
      <c r="CO148"/>
      <c r="CP148"/>
      <c r="CQ148"/>
      <c r="CR148"/>
      <c r="CS148"/>
      <c r="CT148"/>
      <c r="CU148"/>
      <c r="CV148"/>
      <c r="CW148"/>
      <c r="CX148"/>
      <c r="CY148"/>
      <c r="CZ148"/>
      <c r="DA148"/>
      <c r="DB148"/>
      <c r="DC148"/>
      <c r="DD148"/>
      <c r="DE148"/>
      <c r="DF148"/>
      <c r="DG148"/>
      <c r="DH148"/>
      <c r="DI148"/>
      <c r="DJ148"/>
      <c r="DK148"/>
      <c r="DL148"/>
      <c r="DM148"/>
      <c r="DN148"/>
      <c r="DO148"/>
      <c r="DP148"/>
      <c r="DQ148"/>
      <c r="DR148"/>
      <c r="DS148"/>
      <c r="DT148"/>
      <c r="DU148"/>
      <c r="DV148"/>
      <c r="DW148"/>
      <c r="DX148"/>
      <c r="DY148"/>
      <c r="DZ148"/>
      <c r="EA148"/>
      <c r="EB148"/>
      <c r="EC148"/>
      <c r="ED148"/>
      <c r="EE148"/>
      <c r="EF148"/>
      <c r="EG148"/>
      <c r="EH148"/>
      <c r="EI148"/>
      <c r="EJ148"/>
      <c r="EK148"/>
      <c r="EL148"/>
      <c r="EM148"/>
      <c r="EN148"/>
      <c r="EO148"/>
      <c r="EP148"/>
      <c r="EQ148"/>
      <c r="ER148"/>
      <c r="ES148"/>
      <c r="ET148"/>
      <c r="EU148"/>
      <c r="EV148"/>
      <c r="EW148"/>
      <c r="EX148"/>
      <c r="EY148"/>
      <c r="EZ148"/>
      <c r="FA148"/>
      <c r="FB148"/>
      <c r="FC148"/>
      <c r="FD148"/>
      <c r="FE148"/>
      <c r="FF148"/>
      <c r="FG148"/>
      <c r="FH148"/>
      <c r="FI148"/>
      <c r="FJ148"/>
      <c r="FK148"/>
      <c r="FL148"/>
      <c r="FM148"/>
      <c r="FN148"/>
      <c r="FO148"/>
      <c r="FP148"/>
      <c r="FQ148"/>
      <c r="FR148"/>
      <c r="FS148"/>
      <c r="FT148"/>
      <c r="FU148"/>
      <c r="FV148"/>
      <c r="FW148"/>
      <c r="FX148"/>
      <c r="FY148"/>
      <c r="FZ148"/>
      <c r="GA148"/>
      <c r="GB148"/>
      <c r="GC148"/>
      <c r="GD148"/>
      <c r="GE148"/>
      <c r="GF148"/>
      <c r="GG148"/>
      <c r="GH148"/>
      <c r="GI148"/>
      <c r="GJ148"/>
      <c r="GK148"/>
      <c r="GL148"/>
      <c r="GM148"/>
      <c r="GN148"/>
      <c r="GO148"/>
      <c r="GP148"/>
      <c r="GQ148"/>
      <c r="GR148"/>
      <c r="GS148"/>
      <c r="GT148"/>
      <c r="GU148"/>
      <c r="GV148"/>
      <c r="GW148"/>
      <c r="GX148"/>
      <c r="GY148"/>
      <c r="GZ148"/>
      <c r="HA148"/>
      <c r="HB148"/>
      <c r="HC148"/>
      <c r="HD148"/>
      <c r="HE148"/>
      <c r="HF148"/>
      <c r="HG148"/>
      <c r="HH148"/>
      <c r="HI148"/>
      <c r="HJ148"/>
      <c r="HK148"/>
      <c r="HL148"/>
      <c r="HM148"/>
      <c r="HN148"/>
      <c r="HO148"/>
      <c r="HP148"/>
      <c r="HQ148"/>
      <c r="HR148"/>
      <c r="HS148"/>
      <c r="HT148"/>
      <c r="HU148"/>
      <c r="HV148"/>
      <c r="HW148"/>
      <c r="HX148"/>
      <c r="HY148"/>
      <c r="HZ148"/>
      <c r="IA148"/>
      <c r="IB148"/>
      <c r="IC148"/>
      <c r="ID148"/>
      <c r="IE148"/>
      <c r="IF148"/>
      <c r="IG148"/>
      <c r="IH148"/>
      <c r="II148"/>
      <c r="IJ148"/>
      <c r="IK148"/>
      <c r="IL148"/>
      <c r="IM148"/>
      <c r="IN148"/>
      <c r="IO148"/>
      <c r="IP148"/>
      <c r="IQ148"/>
      <c r="IR148"/>
      <c r="IS148"/>
      <c r="IT148"/>
      <c r="IU148"/>
      <c r="IV148"/>
      <c r="IW148"/>
      <c r="IX148"/>
      <c r="IY148"/>
      <c r="IZ148"/>
      <c r="JA148"/>
      <c r="JB148"/>
      <c r="JC148"/>
      <c r="JD148"/>
      <c r="JE148"/>
      <c r="JF148"/>
      <c r="JG148"/>
      <c r="JH148"/>
      <c r="JI148"/>
      <c r="JJ148"/>
      <c r="JK148"/>
      <c r="JL148"/>
      <c r="JM148"/>
      <c r="JN148"/>
      <c r="JO148"/>
      <c r="JP148"/>
      <c r="JQ148"/>
      <c r="JR148"/>
      <c r="JS148"/>
      <c r="JT148"/>
      <c r="JU148"/>
      <c r="JV148"/>
      <c r="JW148"/>
      <c r="JX148"/>
      <c r="JY148"/>
      <c r="JZ148"/>
      <c r="KA148"/>
      <c r="KB148"/>
      <c r="KC148"/>
      <c r="KD148"/>
      <c r="KE148"/>
      <c r="KF148"/>
      <c r="KG148"/>
      <c r="KH148"/>
      <c r="KI148"/>
      <c r="KJ148"/>
      <c r="KK148"/>
      <c r="KL148"/>
      <c r="KM148"/>
      <c r="KN148"/>
      <c r="KO148"/>
      <c r="KP148"/>
      <c r="KQ148"/>
      <c r="KR148"/>
      <c r="KS148"/>
      <c r="KT148"/>
      <c r="KU148"/>
      <c r="KV148"/>
      <c r="KW148"/>
      <c r="KX148"/>
      <c r="KY148"/>
      <c r="KZ148"/>
      <c r="LA148"/>
      <c r="LB148"/>
      <c r="LC148"/>
      <c r="LD148"/>
      <c r="LE148"/>
      <c r="LF148"/>
      <c r="LG148"/>
      <c r="LH148"/>
      <c r="LI148"/>
      <c r="LJ148"/>
      <c r="LK148"/>
      <c r="LL148"/>
      <c r="LM148"/>
      <c r="LN148"/>
      <c r="LO148"/>
      <c r="LP148"/>
      <c r="LQ148"/>
      <c r="LR148"/>
      <c r="LS148"/>
      <c r="LT148"/>
      <c r="LU148"/>
      <c r="LV148"/>
      <c r="LW148"/>
      <c r="LX148"/>
      <c r="LY148"/>
      <c r="LZ148"/>
      <c r="MA148"/>
      <c r="MB148"/>
      <c r="MC148"/>
      <c r="MD148"/>
      <c r="ME148"/>
      <c r="MF148"/>
      <c r="MG148"/>
      <c r="MH148"/>
      <c r="MI148"/>
      <c r="MJ148"/>
      <c r="MK148"/>
      <c r="ML148"/>
      <c r="MM148"/>
      <c r="MN148"/>
      <c r="MO148"/>
      <c r="MP148"/>
      <c r="MQ148"/>
      <c r="MR148"/>
      <c r="MS148"/>
      <c r="MT148"/>
      <c r="MU148"/>
      <c r="MV148"/>
      <c r="MW148"/>
      <c r="MX148"/>
      <c r="MY148"/>
      <c r="MZ148"/>
      <c r="NA148"/>
      <c r="NB148"/>
      <c r="NC148"/>
      <c r="ND148"/>
      <c r="NE148"/>
      <c r="NF148"/>
      <c r="NG148"/>
      <c r="NH148"/>
      <c r="NI148"/>
      <c r="NJ148"/>
      <c r="NK148"/>
      <c r="NL148"/>
      <c r="NM148"/>
      <c r="NN148"/>
      <c r="NO148"/>
      <c r="NP148"/>
      <c r="NQ148"/>
      <c r="NR148"/>
      <c r="NS148"/>
      <c r="NT148"/>
      <c r="NU148"/>
      <c r="NV148"/>
      <c r="NW148"/>
      <c r="NX148"/>
      <c r="NY148"/>
      <c r="NZ148"/>
      <c r="OA148"/>
      <c r="OB148"/>
      <c r="OC148"/>
      <c r="OD148"/>
      <c r="OE148"/>
      <c r="OF148"/>
      <c r="OG148"/>
      <c r="OH148"/>
      <c r="OI148"/>
      <c r="OJ148"/>
      <c r="OK148"/>
      <c r="OL148"/>
      <c r="OM148"/>
      <c r="ON148"/>
      <c r="OO148"/>
      <c r="OP148"/>
      <c r="OQ148"/>
      <c r="OR148"/>
      <c r="OS148"/>
      <c r="OT148"/>
      <c r="OU148"/>
      <c r="OV148"/>
      <c r="OW148"/>
      <c r="OX148"/>
      <c r="OY148"/>
      <c r="OZ148"/>
      <c r="PA148"/>
      <c r="PB148"/>
      <c r="PC148"/>
      <c r="PD148"/>
      <c r="PE148"/>
      <c r="PF148"/>
      <c r="PG148"/>
      <c r="PH148"/>
      <c r="PI148"/>
      <c r="PJ148"/>
      <c r="PK148"/>
      <c r="PL148"/>
      <c r="PM148"/>
      <c r="PN148"/>
      <c r="PO148"/>
      <c r="PP148"/>
      <c r="PQ148"/>
      <c r="PR148"/>
      <c r="PS148"/>
      <c r="PT148"/>
      <c r="PU148"/>
      <c r="PV148"/>
      <c r="PW148"/>
      <c r="PX148"/>
      <c r="PY148"/>
      <c r="PZ148"/>
      <c r="QA148"/>
      <c r="QB148"/>
      <c r="QC148"/>
      <c r="QD148"/>
      <c r="QE148"/>
      <c r="QF148"/>
      <c r="QG148"/>
      <c r="QH148"/>
      <c r="QI148"/>
      <c r="QJ148"/>
      <c r="QK148"/>
      <c r="QL148"/>
      <c r="QM148"/>
      <c r="QN148"/>
      <c r="QO148"/>
      <c r="QP148"/>
      <c r="QQ148"/>
      <c r="QR148"/>
      <c r="QS148"/>
      <c r="QT148"/>
      <c r="QU148"/>
      <c r="QV148"/>
      <c r="QW148"/>
      <c r="QX148"/>
      <c r="QY148"/>
      <c r="QZ148"/>
      <c r="RA148"/>
      <c r="RB148"/>
      <c r="RC148"/>
      <c r="RD148"/>
      <c r="RE148"/>
      <c r="RF148"/>
      <c r="RG148"/>
      <c r="RH148"/>
      <c r="RI148"/>
      <c r="RJ148"/>
      <c r="RK148"/>
      <c r="RL148"/>
      <c r="RM148"/>
      <c r="RN148"/>
      <c r="RO148"/>
      <c r="RP148"/>
      <c r="RQ148"/>
      <c r="RR148"/>
      <c r="RS148"/>
      <c r="RT148"/>
      <c r="RU148"/>
      <c r="RV148"/>
      <c r="RW148"/>
      <c r="RX148"/>
      <c r="RY148"/>
      <c r="RZ148"/>
      <c r="SA148"/>
      <c r="SB148"/>
      <c r="SC148"/>
      <c r="SD148"/>
      <c r="SE148"/>
      <c r="SF148"/>
      <c r="SG148"/>
      <c r="SH148"/>
      <c r="SI148"/>
      <c r="SJ148"/>
      <c r="SK148"/>
      <c r="SL148"/>
      <c r="SM148"/>
      <c r="SN148"/>
      <c r="SO148"/>
      <c r="SP148"/>
      <c r="SQ148"/>
      <c r="SR148"/>
      <c r="SS148"/>
      <c r="ST148"/>
      <c r="SU148"/>
      <c r="SV148"/>
      <c r="SW148"/>
      <c r="SX148"/>
      <c r="SY148"/>
      <c r="SZ148"/>
      <c r="TA148"/>
      <c r="TB148"/>
      <c r="TC148"/>
      <c r="TD148"/>
      <c r="TE148"/>
      <c r="TF148"/>
      <c r="TG148"/>
      <c r="TH148"/>
      <c r="TI148"/>
      <c r="TJ148"/>
      <c r="TK148"/>
      <c r="TL148"/>
      <c r="TM148"/>
      <c r="TN148"/>
      <c r="TO148"/>
      <c r="TP148"/>
      <c r="TQ148"/>
      <c r="TR148"/>
      <c r="TS148"/>
      <c r="TT148"/>
      <c r="TU148"/>
      <c r="TV148"/>
      <c r="TW148"/>
      <c r="TX148"/>
      <c r="TY148"/>
      <c r="TZ148"/>
      <c r="UA148"/>
      <c r="UB148"/>
      <c r="UC148"/>
      <c r="UD148"/>
      <c r="UE148"/>
      <c r="UF148"/>
      <c r="UG148"/>
      <c r="UH148"/>
      <c r="UI148"/>
      <c r="UJ148"/>
      <c r="UK148"/>
      <c r="UL148"/>
      <c r="UM148"/>
      <c r="UN148"/>
      <c r="UO148"/>
      <c r="UP148"/>
      <c r="UQ148"/>
      <c r="UR148"/>
      <c r="US148"/>
      <c r="UT148"/>
      <c r="UU148"/>
      <c r="UV148"/>
      <c r="UW148"/>
      <c r="UX148"/>
      <c r="UY148"/>
      <c r="UZ148"/>
      <c r="VA148"/>
      <c r="VB148"/>
      <c r="VC148"/>
      <c r="VD148"/>
      <c r="VE148"/>
      <c r="VF148"/>
      <c r="VG148"/>
      <c r="VH148"/>
      <c r="VI148"/>
      <c r="VJ148"/>
      <c r="VK148"/>
      <c r="VL148"/>
      <c r="VM148"/>
      <c r="VN148"/>
      <c r="VO148"/>
      <c r="VP148"/>
      <c r="VQ148"/>
      <c r="VR148"/>
      <c r="VS148"/>
      <c r="VT148"/>
      <c r="VU148"/>
      <c r="VV148"/>
      <c r="VW148"/>
      <c r="VX148"/>
      <c r="VY148"/>
      <c r="VZ148"/>
      <c r="WA148"/>
      <c r="WB148"/>
      <c r="WC148"/>
      <c r="WD148"/>
      <c r="WE148"/>
      <c r="WF148"/>
      <c r="WG148"/>
      <c r="WH148"/>
      <c r="WI148"/>
      <c r="WJ148"/>
      <c r="WK148"/>
      <c r="WL148"/>
      <c r="WM148"/>
      <c r="WN148"/>
      <c r="WO148"/>
      <c r="WP148"/>
      <c r="WQ148"/>
      <c r="WR148"/>
      <c r="WS148"/>
      <c r="WT148"/>
      <c r="WU148"/>
      <c r="WV148"/>
      <c r="WW148"/>
      <c r="WX148"/>
      <c r="WY148"/>
      <c r="WZ148"/>
      <c r="XA148"/>
      <c r="XB148"/>
      <c r="XC148"/>
      <c r="XD148"/>
      <c r="XE148"/>
      <c r="XF148"/>
      <c r="XG148"/>
      <c r="XH148"/>
      <c r="XI148"/>
      <c r="XJ148"/>
      <c r="XK148"/>
      <c r="XL148"/>
      <c r="XM148"/>
      <c r="XN148"/>
      <c r="XO148"/>
      <c r="XP148"/>
      <c r="XQ148"/>
      <c r="XR148"/>
      <c r="XS148"/>
      <c r="XT148"/>
      <c r="XU148"/>
      <c r="XV148"/>
      <c r="XW148"/>
      <c r="XX148"/>
      <c r="XY148"/>
      <c r="XZ148"/>
      <c r="YA148"/>
      <c r="YB148"/>
      <c r="YC148"/>
      <c r="YD148"/>
      <c r="YE148"/>
      <c r="YF148"/>
      <c r="YG148"/>
      <c r="YH148"/>
      <c r="YI148"/>
      <c r="YJ148"/>
      <c r="YK148"/>
      <c r="YL148"/>
      <c r="YM148"/>
      <c r="YN148"/>
      <c r="YO148"/>
      <c r="YP148"/>
      <c r="YQ148"/>
      <c r="YR148"/>
      <c r="YS148"/>
      <c r="YT148"/>
      <c r="YU148"/>
      <c r="YV148"/>
      <c r="YW148"/>
      <c r="YX148"/>
      <c r="YY148"/>
      <c r="YZ148"/>
      <c r="ZA148"/>
      <c r="ZB148"/>
      <c r="ZC148"/>
      <c r="ZD148"/>
      <c r="ZE148"/>
      <c r="ZF148"/>
      <c r="ZG148"/>
      <c r="ZH148"/>
      <c r="ZI148"/>
      <c r="ZJ148"/>
      <c r="ZK148"/>
      <c r="ZL148"/>
      <c r="ZM148"/>
      <c r="ZN148"/>
      <c r="ZO148"/>
      <c r="ZP148"/>
      <c r="ZQ148"/>
      <c r="ZR148"/>
      <c r="ZS148"/>
      <c r="ZT148"/>
      <c r="ZU148"/>
      <c r="ZV148"/>
      <c r="ZW148"/>
      <c r="ZX148"/>
      <c r="ZY148"/>
      <c r="ZZ148"/>
      <c r="AAA148"/>
      <c r="AAB148"/>
      <c r="AAC148"/>
      <c r="AAD148"/>
      <c r="AAE148"/>
      <c r="AAF148"/>
      <c r="AAG148"/>
      <c r="AAH148"/>
      <c r="AAI148"/>
      <c r="AAJ148"/>
      <c r="AAK148"/>
      <c r="AAL148"/>
      <c r="AAM148"/>
      <c r="AAN148"/>
      <c r="AAO148"/>
      <c r="AAP148"/>
      <c r="AAQ148"/>
      <c r="AAR148"/>
      <c r="AAS148"/>
      <c r="AAT148"/>
      <c r="AAU148"/>
      <c r="AAV148"/>
      <c r="AAW148"/>
      <c r="AAX148"/>
      <c r="AAY148"/>
      <c r="AAZ148"/>
      <c r="ABA148"/>
      <c r="ABB148"/>
      <c r="ABC148"/>
      <c r="ABD148"/>
      <c r="ABE148"/>
      <c r="ABF148"/>
      <c r="ABG148"/>
      <c r="ABH148"/>
      <c r="ABI148"/>
      <c r="ABJ148"/>
      <c r="ABK148"/>
      <c r="ABL148"/>
      <c r="ABM148"/>
      <c r="ABN148"/>
      <c r="ABO148"/>
      <c r="ABP148"/>
      <c r="ABQ148"/>
      <c r="ABR148"/>
      <c r="ABS148"/>
      <c r="ABT148"/>
      <c r="ABU148"/>
      <c r="ABV148"/>
      <c r="ABW148"/>
      <c r="ABX148"/>
      <c r="ABY148"/>
      <c r="ABZ148"/>
      <c r="ACA148"/>
      <c r="ACB148"/>
      <c r="ACC148"/>
      <c r="ACD148"/>
      <c r="ACE148"/>
      <c r="ACF148"/>
      <c r="ACG148"/>
      <c r="ACH148"/>
      <c r="ACI148"/>
      <c r="ACJ148"/>
      <c r="ACK148"/>
      <c r="ACL148"/>
      <c r="ACM148"/>
      <c r="ACN148"/>
      <c r="ACO148"/>
      <c r="ACP148"/>
      <c r="ACQ148"/>
      <c r="ACR148"/>
      <c r="ACS148"/>
      <c r="ACT148"/>
      <c r="ACU148"/>
      <c r="ACV148"/>
      <c r="ACW148"/>
      <c r="ACX148"/>
      <c r="ACY148"/>
      <c r="ACZ148"/>
      <c r="ADA148"/>
      <c r="ADB148"/>
      <c r="ADC148"/>
      <c r="ADD148"/>
      <c r="ADE148"/>
      <c r="ADF148"/>
      <c r="ADG148"/>
      <c r="ADH148"/>
      <c r="ADI148"/>
      <c r="ADJ148"/>
      <c r="ADK148"/>
      <c r="ADL148"/>
      <c r="ADM148"/>
      <c r="ADN148"/>
      <c r="ADO148"/>
      <c r="ADP148"/>
      <c r="ADQ148"/>
      <c r="ADR148"/>
      <c r="ADS148"/>
      <c r="ADT148"/>
      <c r="ADU148"/>
      <c r="ADV148"/>
      <c r="ADW148"/>
      <c r="ADX148"/>
      <c r="ADY148"/>
      <c r="ADZ148"/>
      <c r="AEA148"/>
      <c r="AEB148"/>
      <c r="AEC148"/>
      <c r="AED148"/>
      <c r="AEE148"/>
      <c r="AEF148"/>
      <c r="AEG148"/>
      <c r="AEH148"/>
      <c r="AEI148"/>
      <c r="AEJ148"/>
      <c r="AEK148"/>
      <c r="AEL148"/>
      <c r="AEM148"/>
      <c r="AEN148"/>
      <c r="AEO148"/>
      <c r="AEP148"/>
      <c r="AEQ148"/>
      <c r="AER148"/>
      <c r="AES148"/>
      <c r="AET148"/>
      <c r="AEU148"/>
      <c r="AEV148"/>
      <c r="AEW148"/>
      <c r="AEX148"/>
      <c r="AEY148"/>
      <c r="AEZ148"/>
      <c r="AFA148"/>
      <c r="AFB148"/>
      <c r="AFC148"/>
      <c r="AFD148"/>
      <c r="AFE148"/>
      <c r="AFF148"/>
      <c r="AFG148"/>
      <c r="AFH148"/>
      <c r="AFI148"/>
      <c r="AFJ148"/>
      <c r="AFK148"/>
      <c r="AFL148"/>
      <c r="AFM148"/>
      <c r="AFN148"/>
      <c r="AFO148"/>
      <c r="AFP148"/>
      <c r="AFQ148"/>
      <c r="AFR148"/>
      <c r="AFS148"/>
      <c r="AFT148"/>
      <c r="AFU148"/>
      <c r="AFV148"/>
      <c r="AFW148"/>
      <c r="AFX148"/>
      <c r="AFY148"/>
      <c r="AFZ148"/>
      <c r="AGA148"/>
      <c r="AGB148"/>
      <c r="AGC148"/>
      <c r="AGD148"/>
      <c r="AGE148"/>
      <c r="AGF148"/>
      <c r="AGG148"/>
      <c r="AGH148"/>
      <c r="AGI148"/>
      <c r="AGJ148"/>
      <c r="AGK148"/>
      <c r="AGL148"/>
      <c r="AGM148"/>
      <c r="AGN148"/>
      <c r="AGO148"/>
      <c r="AGP148"/>
      <c r="AGQ148"/>
      <c r="AGR148"/>
      <c r="AGS148"/>
      <c r="AGT148"/>
      <c r="AGU148"/>
      <c r="AGV148"/>
      <c r="AGW148"/>
      <c r="AGX148"/>
      <c r="AGY148"/>
      <c r="AGZ148"/>
      <c r="AHA148"/>
      <c r="AHB148"/>
      <c r="AHC148"/>
      <c r="AHD148"/>
      <c r="AHE148"/>
      <c r="AHF148"/>
      <c r="AHG148"/>
      <c r="AHH148"/>
      <c r="AHI148"/>
      <c r="AHJ148"/>
      <c r="AHK148"/>
      <c r="AHL148"/>
      <c r="AHM148"/>
      <c r="AHN148"/>
      <c r="AHO148"/>
      <c r="AHP148"/>
      <c r="AHQ148"/>
      <c r="AHR148"/>
      <c r="AHS148"/>
      <c r="AHT148"/>
      <c r="AHU148"/>
      <c r="AHV148"/>
      <c r="AHW148"/>
      <c r="AHX148"/>
      <c r="AHY148"/>
      <c r="AHZ148"/>
      <c r="AIA148"/>
      <c r="AIB148"/>
      <c r="AIC148"/>
      <c r="AID148"/>
      <c r="AIE148"/>
      <c r="AIF148"/>
      <c r="AIG148"/>
      <c r="AIH148"/>
      <c r="AII148"/>
      <c r="AIJ148"/>
      <c r="AIK148"/>
      <c r="AIL148"/>
      <c r="AIM148"/>
      <c r="AIN148"/>
      <c r="AIO148"/>
      <c r="AIP148"/>
      <c r="AIQ148"/>
      <c r="AIR148"/>
      <c r="AIS148"/>
      <c r="AIT148"/>
      <c r="AIU148"/>
      <c r="AIV148"/>
      <c r="AIW148"/>
      <c r="AIX148"/>
      <c r="AIY148"/>
      <c r="AIZ148"/>
      <c r="AJA148"/>
      <c r="AJB148"/>
      <c r="AJC148"/>
      <c r="AJD148"/>
      <c r="AJE148"/>
      <c r="AJF148"/>
      <c r="AJG148"/>
      <c r="AJH148"/>
      <c r="AJI148"/>
      <c r="AJJ148"/>
      <c r="AJK148"/>
      <c r="AJL148"/>
      <c r="AJM148"/>
      <c r="AJN148"/>
      <c r="AJO148"/>
      <c r="AJP148"/>
      <c r="AJQ148"/>
      <c r="AJR148"/>
      <c r="AJS148"/>
      <c r="AJT148"/>
      <c r="AJU148"/>
      <c r="AJV148"/>
      <c r="AJW148"/>
      <c r="AJX148"/>
      <c r="AJY148"/>
      <c r="AJZ148"/>
      <c r="AKA148"/>
      <c r="AKB148"/>
      <c r="AKC148"/>
      <c r="AKD148"/>
      <c r="AKE148"/>
      <c r="AKF148"/>
      <c r="AKG148"/>
      <c r="AKH148"/>
      <c r="AKI148"/>
      <c r="AKJ148"/>
      <c r="AKK148"/>
      <c r="AKL148"/>
      <c r="AKM148"/>
      <c r="AKN148"/>
      <c r="AKO148"/>
      <c r="AKP148"/>
      <c r="AKQ148"/>
      <c r="AKR148"/>
      <c r="AKS148"/>
      <c r="AKT148"/>
      <c r="AKU148"/>
      <c r="AKV148"/>
      <c r="AKW148"/>
      <c r="AKX148"/>
      <c r="AKY148"/>
      <c r="AKZ148"/>
      <c r="ALA148"/>
      <c r="ALB148"/>
      <c r="ALC148"/>
      <c r="ALD148"/>
      <c r="ALE148"/>
      <c r="ALF148"/>
      <c r="ALG148"/>
      <c r="ALH148"/>
      <c r="ALI148"/>
      <c r="ALJ148"/>
      <c r="ALK148"/>
      <c r="ALL148"/>
      <c r="ALM148"/>
      <c r="ALN148"/>
      <c r="ALO148"/>
      <c r="ALP148"/>
      <c r="ALQ148"/>
      <c r="ALR148"/>
      <c r="ALS148"/>
      <c r="ALT148"/>
      <c r="ALU148"/>
      <c r="ALV148"/>
      <c r="ALW148"/>
      <c r="ALX148"/>
      <c r="ALY148"/>
      <c r="ALZ148"/>
      <c r="AMA148"/>
      <c r="AMB148"/>
      <c r="AMC148"/>
      <c r="AMD148"/>
      <c r="AME148"/>
      <c r="AMF148"/>
      <c r="AMG148"/>
      <c r="AMH148"/>
      <c r="AMI148"/>
      <c r="AMJ148"/>
      <c r="AMK148"/>
    </row>
    <row r="149" spans="1:1025" ht="21" customHeight="1" x14ac:dyDescent="0.2">
      <c r="A149" s="35" t="s">
        <v>24</v>
      </c>
      <c r="B149" s="15"/>
      <c r="C149" s="35" t="s">
        <v>24</v>
      </c>
      <c r="E149" s="166" t="s">
        <v>24</v>
      </c>
      <c r="F149" s="15"/>
      <c r="G149" s="166" t="s">
        <v>24</v>
      </c>
      <c r="I149" s="109"/>
      <c r="J149" s="109"/>
      <c r="K149" s="109"/>
      <c r="L149" s="109"/>
      <c r="M149" s="109"/>
      <c r="N149" s="109"/>
      <c r="O149" s="109"/>
      <c r="P149" s="109"/>
      <c r="Q149" s="109"/>
      <c r="R149" s="109"/>
      <c r="S149" s="109"/>
      <c r="T149" s="109"/>
      <c r="U149" s="109"/>
      <c r="V149" s="109"/>
      <c r="W149" s="109"/>
      <c r="X149" s="109"/>
      <c r="Y149" s="109"/>
      <c r="Z149" s="109"/>
      <c r="AA149" s="109"/>
      <c r="AB149" s="109"/>
      <c r="AC149" s="109"/>
      <c r="AD149" s="109"/>
      <c r="AE149" s="109"/>
      <c r="AF149" s="109"/>
      <c r="AG149" s="109"/>
      <c r="AH149" s="109"/>
      <c r="AI149" s="109"/>
      <c r="AJ149" s="109"/>
      <c r="AK149" s="109"/>
      <c r="AL149" s="109"/>
      <c r="AM149" s="109"/>
      <c r="AN149" s="109"/>
      <c r="AO149" s="109"/>
      <c r="AP149" s="109"/>
      <c r="AQ149" s="109"/>
      <c r="AR149" s="109"/>
      <c r="AS149" s="109"/>
      <c r="AT149" s="109"/>
      <c r="AU149" s="109"/>
      <c r="AV149" s="109"/>
      <c r="AW149" s="109"/>
      <c r="AX149" s="109"/>
      <c r="AY149" s="109"/>
      <c r="AZ149" s="109"/>
      <c r="BA149" s="109"/>
      <c r="BB149" s="109"/>
      <c r="BC149" s="109"/>
      <c r="BD149"/>
      <c r="BE149"/>
      <c r="BF149"/>
      <c r="BG149"/>
      <c r="BH149"/>
      <c r="BI149"/>
      <c r="BJ149"/>
      <c r="BK149"/>
      <c r="BL149"/>
      <c r="BM149"/>
      <c r="BN149"/>
      <c r="BO149"/>
      <c r="BP149"/>
      <c r="BQ149"/>
      <c r="BR149"/>
      <c r="BS149"/>
      <c r="BT149"/>
      <c r="BU149"/>
      <c r="BV149"/>
      <c r="BW149"/>
      <c r="BX149"/>
      <c r="BY149"/>
      <c r="BZ149"/>
      <c r="CA149"/>
      <c r="CB149"/>
      <c r="CC149"/>
      <c r="CD149"/>
      <c r="CE149"/>
      <c r="CF149"/>
      <c r="CG149"/>
      <c r="CH149"/>
      <c r="CI149"/>
      <c r="CJ149"/>
      <c r="CK149"/>
      <c r="CL149"/>
      <c r="CM149"/>
      <c r="CN149"/>
      <c r="CO149"/>
      <c r="CP149"/>
      <c r="CQ149"/>
      <c r="CR149"/>
      <c r="CS149"/>
      <c r="CT149"/>
      <c r="CU149"/>
      <c r="CV149"/>
      <c r="CW149"/>
      <c r="CX149"/>
      <c r="CY149"/>
      <c r="CZ149"/>
      <c r="DA149"/>
      <c r="DB149"/>
      <c r="DC149"/>
      <c r="DD149"/>
      <c r="DE149"/>
      <c r="DF149"/>
      <c r="DG149"/>
      <c r="DH149"/>
      <c r="DI149"/>
      <c r="DJ149"/>
      <c r="DK149"/>
      <c r="DL149"/>
      <c r="DM149"/>
      <c r="DN149"/>
      <c r="DO149"/>
      <c r="DP149"/>
      <c r="DQ149"/>
      <c r="DR149"/>
      <c r="DS149"/>
      <c r="DT149"/>
      <c r="DU149"/>
      <c r="DV149"/>
      <c r="DW149"/>
      <c r="DX149"/>
      <c r="DY149"/>
      <c r="DZ149"/>
      <c r="EA149"/>
      <c r="EB149"/>
      <c r="EC149"/>
      <c r="ED149"/>
      <c r="EE149"/>
      <c r="EF149"/>
      <c r="EG149"/>
      <c r="EH149"/>
      <c r="EI149"/>
      <c r="EJ149"/>
      <c r="EK149"/>
      <c r="EL149"/>
      <c r="EM149"/>
      <c r="EN149"/>
      <c r="EO149"/>
      <c r="EP149"/>
      <c r="EQ149"/>
      <c r="ER149"/>
      <c r="ES149"/>
      <c r="ET149"/>
      <c r="EU149"/>
      <c r="EV149"/>
      <c r="EW149"/>
      <c r="EX149"/>
      <c r="EY149"/>
      <c r="EZ149"/>
      <c r="FA149"/>
      <c r="FB149"/>
      <c r="FC149"/>
      <c r="FD149"/>
      <c r="FE149"/>
      <c r="FF149"/>
      <c r="FG149"/>
      <c r="FH149"/>
      <c r="FI149"/>
      <c r="FJ149"/>
      <c r="FK149"/>
      <c r="FL149"/>
      <c r="FM149"/>
      <c r="FN149"/>
      <c r="FO149"/>
      <c r="FP149"/>
      <c r="FQ149"/>
      <c r="FR149"/>
      <c r="FS149"/>
      <c r="FT149"/>
      <c r="FU149"/>
      <c r="FV149"/>
      <c r="FW149"/>
      <c r="FX149"/>
      <c r="FY149"/>
      <c r="FZ149"/>
      <c r="GA149"/>
      <c r="GB149"/>
      <c r="GC149"/>
      <c r="GD149"/>
      <c r="GE149"/>
      <c r="GF149"/>
      <c r="GG149"/>
      <c r="GH149"/>
      <c r="GI149"/>
      <c r="GJ149"/>
      <c r="GK149"/>
      <c r="GL149"/>
      <c r="GM149"/>
      <c r="GN149"/>
      <c r="GO149"/>
      <c r="GP149"/>
      <c r="GQ149"/>
      <c r="GR149"/>
      <c r="GS149"/>
      <c r="GT149"/>
      <c r="GU149"/>
      <c r="GV149"/>
      <c r="GW149"/>
      <c r="GX149"/>
      <c r="GY149"/>
      <c r="GZ149"/>
      <c r="HA149"/>
      <c r="HB149"/>
      <c r="HC149"/>
      <c r="HD149"/>
      <c r="HE149"/>
      <c r="HF149"/>
      <c r="HG149"/>
      <c r="HH149"/>
      <c r="HI149"/>
      <c r="HJ149"/>
      <c r="HK149"/>
      <c r="HL149"/>
      <c r="HM149"/>
      <c r="HN149"/>
      <c r="HO149"/>
      <c r="HP149"/>
      <c r="HQ149"/>
      <c r="HR149"/>
      <c r="HS149"/>
      <c r="HT149"/>
      <c r="HU149"/>
      <c r="HV149"/>
      <c r="HW149"/>
      <c r="HX149"/>
      <c r="HY149"/>
      <c r="HZ149"/>
      <c r="IA149"/>
      <c r="IB149"/>
      <c r="IC149"/>
      <c r="ID149"/>
      <c r="IE149"/>
      <c r="IF149"/>
      <c r="IG149"/>
      <c r="IH149"/>
      <c r="II149"/>
      <c r="IJ149"/>
      <c r="IK149"/>
      <c r="IL149"/>
      <c r="IM149"/>
      <c r="IN149"/>
      <c r="IO149"/>
      <c r="IP149"/>
      <c r="IQ149"/>
      <c r="IR149"/>
      <c r="IS149"/>
      <c r="IT149"/>
      <c r="IU149"/>
      <c r="IV149"/>
      <c r="IW149"/>
      <c r="IX149"/>
      <c r="IY149"/>
      <c r="IZ149"/>
      <c r="JA149"/>
      <c r="JB149"/>
      <c r="JC149"/>
      <c r="JD149"/>
      <c r="JE149"/>
      <c r="JF149"/>
      <c r="JG149"/>
      <c r="JH149"/>
      <c r="JI149"/>
      <c r="JJ149"/>
      <c r="JK149"/>
      <c r="JL149"/>
      <c r="JM149"/>
      <c r="JN149"/>
      <c r="JO149"/>
      <c r="JP149"/>
      <c r="JQ149"/>
      <c r="JR149"/>
      <c r="JS149"/>
      <c r="JT149"/>
      <c r="JU149"/>
      <c r="JV149"/>
      <c r="JW149"/>
      <c r="JX149"/>
      <c r="JY149"/>
      <c r="JZ149"/>
      <c r="KA149"/>
      <c r="KB149"/>
      <c r="KC149"/>
      <c r="KD149"/>
      <c r="KE149"/>
      <c r="KF149"/>
      <c r="KG149"/>
      <c r="KH149"/>
      <c r="KI149"/>
      <c r="KJ149"/>
      <c r="KK149"/>
      <c r="KL149"/>
      <c r="KM149"/>
      <c r="KN149"/>
      <c r="KO149"/>
      <c r="KP149"/>
      <c r="KQ149"/>
      <c r="KR149"/>
      <c r="KS149"/>
      <c r="KT149"/>
      <c r="KU149"/>
      <c r="KV149"/>
      <c r="KW149"/>
      <c r="KX149"/>
      <c r="KY149"/>
      <c r="KZ149"/>
      <c r="LA149"/>
      <c r="LB149"/>
      <c r="LC149"/>
      <c r="LD149"/>
      <c r="LE149"/>
      <c r="LF149"/>
      <c r="LG149"/>
      <c r="LH149"/>
      <c r="LI149"/>
      <c r="LJ149"/>
      <c r="LK149"/>
      <c r="LL149"/>
      <c r="LM149"/>
      <c r="LN149"/>
      <c r="LO149"/>
      <c r="LP149"/>
      <c r="LQ149"/>
      <c r="LR149"/>
      <c r="LS149"/>
      <c r="LT149"/>
      <c r="LU149"/>
      <c r="LV149"/>
      <c r="LW149"/>
      <c r="LX149"/>
      <c r="LY149"/>
      <c r="LZ149"/>
      <c r="MA149"/>
      <c r="MB149"/>
      <c r="MC149"/>
      <c r="MD149"/>
      <c r="ME149"/>
      <c r="MF149"/>
      <c r="MG149"/>
      <c r="MH149"/>
      <c r="MI149"/>
      <c r="MJ149"/>
      <c r="MK149"/>
      <c r="ML149"/>
      <c r="MM149"/>
      <c r="MN149"/>
      <c r="MO149"/>
      <c r="MP149"/>
      <c r="MQ149"/>
      <c r="MR149"/>
      <c r="MS149"/>
      <c r="MT149"/>
      <c r="MU149"/>
      <c r="MV149"/>
      <c r="MW149"/>
      <c r="MX149"/>
      <c r="MY149"/>
      <c r="MZ149"/>
      <c r="NA149"/>
      <c r="NB149"/>
      <c r="NC149"/>
      <c r="ND149"/>
      <c r="NE149"/>
      <c r="NF149"/>
      <c r="NG149"/>
      <c r="NH149"/>
      <c r="NI149"/>
      <c r="NJ149"/>
      <c r="NK149"/>
      <c r="NL149"/>
      <c r="NM149"/>
      <c r="NN149"/>
      <c r="NO149"/>
      <c r="NP149"/>
      <c r="NQ149"/>
      <c r="NR149"/>
      <c r="NS149"/>
      <c r="NT149"/>
      <c r="NU149"/>
      <c r="NV149"/>
      <c r="NW149"/>
      <c r="NX149"/>
      <c r="NY149"/>
      <c r="NZ149"/>
      <c r="OA149"/>
      <c r="OB149"/>
      <c r="OC149"/>
      <c r="OD149"/>
      <c r="OE149"/>
      <c r="OF149"/>
      <c r="OG149"/>
      <c r="OH149"/>
      <c r="OI149"/>
      <c r="OJ149"/>
      <c r="OK149"/>
      <c r="OL149"/>
      <c r="OM149"/>
      <c r="ON149"/>
      <c r="OO149"/>
      <c r="OP149"/>
      <c r="OQ149"/>
      <c r="OR149"/>
      <c r="OS149"/>
      <c r="OT149"/>
      <c r="OU149"/>
      <c r="OV149"/>
      <c r="OW149"/>
      <c r="OX149"/>
      <c r="OY149"/>
      <c r="OZ149"/>
      <c r="PA149"/>
      <c r="PB149"/>
      <c r="PC149"/>
      <c r="PD149"/>
      <c r="PE149"/>
      <c r="PF149"/>
      <c r="PG149"/>
      <c r="PH149"/>
      <c r="PI149"/>
      <c r="PJ149"/>
      <c r="PK149"/>
      <c r="PL149"/>
      <c r="PM149"/>
      <c r="PN149"/>
      <c r="PO149"/>
      <c r="PP149"/>
      <c r="PQ149"/>
      <c r="PR149"/>
      <c r="PS149"/>
      <c r="PT149"/>
      <c r="PU149"/>
      <c r="PV149"/>
      <c r="PW149"/>
      <c r="PX149"/>
      <c r="PY149"/>
      <c r="PZ149"/>
      <c r="QA149"/>
      <c r="QB149"/>
      <c r="QC149"/>
      <c r="QD149"/>
      <c r="QE149"/>
      <c r="QF149"/>
      <c r="QG149"/>
      <c r="QH149"/>
      <c r="QI149"/>
      <c r="QJ149"/>
      <c r="QK149"/>
      <c r="QL149"/>
      <c r="QM149"/>
      <c r="QN149"/>
      <c r="QO149"/>
      <c r="QP149"/>
      <c r="QQ149"/>
      <c r="QR149"/>
      <c r="QS149"/>
      <c r="QT149"/>
      <c r="QU149"/>
      <c r="QV149"/>
      <c r="QW149"/>
      <c r="QX149"/>
      <c r="QY149"/>
      <c r="QZ149"/>
      <c r="RA149"/>
      <c r="RB149"/>
      <c r="RC149"/>
      <c r="RD149"/>
      <c r="RE149"/>
      <c r="RF149"/>
      <c r="RG149"/>
      <c r="RH149"/>
      <c r="RI149"/>
      <c r="RJ149"/>
      <c r="RK149"/>
      <c r="RL149"/>
      <c r="RM149"/>
      <c r="RN149"/>
      <c r="RO149"/>
      <c r="RP149"/>
      <c r="RQ149"/>
      <c r="RR149"/>
      <c r="RS149"/>
      <c r="RT149"/>
      <c r="RU149"/>
      <c r="RV149"/>
      <c r="RW149"/>
      <c r="RX149"/>
      <c r="RY149"/>
      <c r="RZ149"/>
      <c r="SA149"/>
      <c r="SB149"/>
      <c r="SC149"/>
      <c r="SD149"/>
      <c r="SE149"/>
      <c r="SF149"/>
      <c r="SG149"/>
      <c r="SH149"/>
      <c r="SI149"/>
      <c r="SJ149"/>
      <c r="SK149"/>
      <c r="SL149"/>
      <c r="SM149"/>
      <c r="SN149"/>
      <c r="SO149"/>
      <c r="SP149"/>
      <c r="SQ149"/>
      <c r="SR149"/>
      <c r="SS149"/>
      <c r="ST149"/>
      <c r="SU149"/>
      <c r="SV149"/>
      <c r="SW149"/>
      <c r="SX149"/>
      <c r="SY149"/>
      <c r="SZ149"/>
      <c r="TA149"/>
      <c r="TB149"/>
      <c r="TC149"/>
      <c r="TD149"/>
      <c r="TE149"/>
      <c r="TF149"/>
      <c r="TG149"/>
      <c r="TH149"/>
      <c r="TI149"/>
      <c r="TJ149"/>
      <c r="TK149"/>
      <c r="TL149"/>
      <c r="TM149"/>
      <c r="TN149"/>
      <c r="TO149"/>
      <c r="TP149"/>
      <c r="TQ149"/>
      <c r="TR149"/>
      <c r="TS149"/>
      <c r="TT149"/>
      <c r="TU149"/>
      <c r="TV149"/>
      <c r="TW149"/>
      <c r="TX149"/>
      <c r="TY149"/>
      <c r="TZ149"/>
      <c r="UA149"/>
      <c r="UB149"/>
      <c r="UC149"/>
      <c r="UD149"/>
      <c r="UE149"/>
      <c r="UF149"/>
      <c r="UG149"/>
      <c r="UH149"/>
      <c r="UI149"/>
      <c r="UJ149"/>
      <c r="UK149"/>
      <c r="UL149"/>
      <c r="UM149"/>
      <c r="UN149"/>
      <c r="UO149"/>
      <c r="UP149"/>
      <c r="UQ149"/>
      <c r="UR149"/>
      <c r="US149"/>
      <c r="UT149"/>
      <c r="UU149"/>
      <c r="UV149"/>
      <c r="UW149"/>
      <c r="UX149"/>
      <c r="UY149"/>
      <c r="UZ149"/>
      <c r="VA149"/>
      <c r="VB149"/>
      <c r="VC149"/>
      <c r="VD149"/>
      <c r="VE149"/>
      <c r="VF149"/>
      <c r="VG149"/>
      <c r="VH149"/>
      <c r="VI149"/>
      <c r="VJ149"/>
      <c r="VK149"/>
      <c r="VL149"/>
      <c r="VM149"/>
      <c r="VN149"/>
      <c r="VO149"/>
      <c r="VP149"/>
      <c r="VQ149"/>
      <c r="VR149"/>
      <c r="VS149"/>
      <c r="VT149"/>
      <c r="VU149"/>
      <c r="VV149"/>
      <c r="VW149"/>
      <c r="VX149"/>
      <c r="VY149"/>
      <c r="VZ149"/>
      <c r="WA149"/>
      <c r="WB149"/>
      <c r="WC149"/>
      <c r="WD149"/>
      <c r="WE149"/>
      <c r="WF149"/>
      <c r="WG149"/>
      <c r="WH149"/>
      <c r="WI149"/>
      <c r="WJ149"/>
      <c r="WK149"/>
      <c r="WL149"/>
      <c r="WM149"/>
      <c r="WN149"/>
      <c r="WO149"/>
      <c r="WP149"/>
      <c r="WQ149"/>
      <c r="WR149"/>
      <c r="WS149"/>
      <c r="WT149"/>
      <c r="WU149"/>
      <c r="WV149"/>
      <c r="WW149"/>
      <c r="WX149"/>
      <c r="WY149"/>
      <c r="WZ149"/>
      <c r="XA149"/>
      <c r="XB149"/>
      <c r="XC149"/>
      <c r="XD149"/>
      <c r="XE149"/>
      <c r="XF149"/>
      <c r="XG149"/>
      <c r="XH149"/>
      <c r="XI149"/>
      <c r="XJ149"/>
      <c r="XK149"/>
      <c r="XL149"/>
      <c r="XM149"/>
      <c r="XN149"/>
      <c r="XO149"/>
      <c r="XP149"/>
      <c r="XQ149"/>
      <c r="XR149"/>
      <c r="XS149"/>
      <c r="XT149"/>
      <c r="XU149"/>
      <c r="XV149"/>
      <c r="XW149"/>
      <c r="XX149"/>
      <c r="XY149"/>
      <c r="XZ149"/>
      <c r="YA149"/>
      <c r="YB149"/>
      <c r="YC149"/>
      <c r="YD149"/>
      <c r="YE149"/>
      <c r="YF149"/>
      <c r="YG149"/>
      <c r="YH149"/>
      <c r="YI149"/>
      <c r="YJ149"/>
      <c r="YK149"/>
      <c r="YL149"/>
      <c r="YM149"/>
      <c r="YN149"/>
      <c r="YO149"/>
      <c r="YP149"/>
      <c r="YQ149"/>
      <c r="YR149"/>
      <c r="YS149"/>
      <c r="YT149"/>
      <c r="YU149"/>
      <c r="YV149"/>
      <c r="YW149"/>
      <c r="YX149"/>
      <c r="YY149"/>
      <c r="YZ149"/>
      <c r="ZA149"/>
      <c r="ZB149"/>
      <c r="ZC149"/>
      <c r="ZD149"/>
      <c r="ZE149"/>
      <c r="ZF149"/>
      <c r="ZG149"/>
      <c r="ZH149"/>
      <c r="ZI149"/>
      <c r="ZJ149"/>
      <c r="ZK149"/>
      <c r="ZL149"/>
      <c r="ZM149"/>
      <c r="ZN149"/>
      <c r="ZO149"/>
      <c r="ZP149"/>
      <c r="ZQ149"/>
      <c r="ZR149"/>
      <c r="ZS149"/>
      <c r="ZT149"/>
      <c r="ZU149"/>
      <c r="ZV149"/>
      <c r="ZW149"/>
      <c r="ZX149"/>
      <c r="ZY149"/>
      <c r="ZZ149"/>
      <c r="AAA149"/>
      <c r="AAB149"/>
      <c r="AAC149"/>
      <c r="AAD149"/>
      <c r="AAE149"/>
      <c r="AAF149"/>
      <c r="AAG149"/>
      <c r="AAH149"/>
      <c r="AAI149"/>
      <c r="AAJ149"/>
      <c r="AAK149"/>
      <c r="AAL149"/>
      <c r="AAM149"/>
      <c r="AAN149"/>
      <c r="AAO149"/>
      <c r="AAP149"/>
      <c r="AAQ149"/>
      <c r="AAR149"/>
      <c r="AAS149"/>
      <c r="AAT149"/>
      <c r="AAU149"/>
      <c r="AAV149"/>
      <c r="AAW149"/>
      <c r="AAX149"/>
      <c r="AAY149"/>
      <c r="AAZ149"/>
      <c r="ABA149"/>
      <c r="ABB149"/>
      <c r="ABC149"/>
      <c r="ABD149"/>
      <c r="ABE149"/>
      <c r="ABF149"/>
      <c r="ABG149"/>
      <c r="ABH149"/>
      <c r="ABI149"/>
      <c r="ABJ149"/>
      <c r="ABK149"/>
      <c r="ABL149"/>
      <c r="ABM149"/>
      <c r="ABN149"/>
      <c r="ABO149"/>
      <c r="ABP149"/>
      <c r="ABQ149"/>
      <c r="ABR149"/>
      <c r="ABS149"/>
      <c r="ABT149"/>
      <c r="ABU149"/>
      <c r="ABV149"/>
      <c r="ABW149"/>
      <c r="ABX149"/>
      <c r="ABY149"/>
      <c r="ABZ149"/>
      <c r="ACA149"/>
      <c r="ACB149"/>
      <c r="ACC149"/>
      <c r="ACD149"/>
      <c r="ACE149"/>
      <c r="ACF149"/>
      <c r="ACG149"/>
      <c r="ACH149"/>
      <c r="ACI149"/>
      <c r="ACJ149"/>
      <c r="ACK149"/>
      <c r="ACL149"/>
      <c r="ACM149"/>
      <c r="ACN149"/>
      <c r="ACO149"/>
      <c r="ACP149"/>
      <c r="ACQ149"/>
      <c r="ACR149"/>
      <c r="ACS149"/>
      <c r="ACT149"/>
      <c r="ACU149"/>
      <c r="ACV149"/>
      <c r="ACW149"/>
      <c r="ACX149"/>
      <c r="ACY149"/>
      <c r="ACZ149"/>
      <c r="ADA149"/>
      <c r="ADB149"/>
      <c r="ADC149"/>
      <c r="ADD149"/>
      <c r="ADE149"/>
      <c r="ADF149"/>
      <c r="ADG149"/>
      <c r="ADH149"/>
      <c r="ADI149"/>
      <c r="ADJ149"/>
      <c r="ADK149"/>
      <c r="ADL149"/>
      <c r="ADM149"/>
      <c r="ADN149"/>
      <c r="ADO149"/>
      <c r="ADP149"/>
      <c r="ADQ149"/>
      <c r="ADR149"/>
      <c r="ADS149"/>
      <c r="ADT149"/>
      <c r="ADU149"/>
      <c r="ADV149"/>
      <c r="ADW149"/>
      <c r="ADX149"/>
      <c r="ADY149"/>
      <c r="ADZ149"/>
      <c r="AEA149"/>
      <c r="AEB149"/>
      <c r="AEC149"/>
      <c r="AED149"/>
      <c r="AEE149"/>
      <c r="AEF149"/>
      <c r="AEG149"/>
      <c r="AEH149"/>
      <c r="AEI149"/>
      <c r="AEJ149"/>
      <c r="AEK149"/>
      <c r="AEL149"/>
      <c r="AEM149"/>
      <c r="AEN149"/>
      <c r="AEO149"/>
      <c r="AEP149"/>
      <c r="AEQ149"/>
      <c r="AER149"/>
      <c r="AES149"/>
      <c r="AET149"/>
      <c r="AEU149"/>
      <c r="AEV149"/>
      <c r="AEW149"/>
      <c r="AEX149"/>
      <c r="AEY149"/>
      <c r="AEZ149"/>
      <c r="AFA149"/>
      <c r="AFB149"/>
      <c r="AFC149"/>
      <c r="AFD149"/>
      <c r="AFE149"/>
      <c r="AFF149"/>
      <c r="AFG149"/>
      <c r="AFH149"/>
      <c r="AFI149"/>
      <c r="AFJ149"/>
      <c r="AFK149"/>
      <c r="AFL149"/>
      <c r="AFM149"/>
      <c r="AFN149"/>
      <c r="AFO149"/>
      <c r="AFP149"/>
      <c r="AFQ149"/>
      <c r="AFR149"/>
      <c r="AFS149"/>
      <c r="AFT149"/>
      <c r="AFU149"/>
      <c r="AFV149"/>
      <c r="AFW149"/>
      <c r="AFX149"/>
      <c r="AFY149"/>
      <c r="AFZ149"/>
      <c r="AGA149"/>
      <c r="AGB149"/>
      <c r="AGC149"/>
      <c r="AGD149"/>
      <c r="AGE149"/>
      <c r="AGF149"/>
      <c r="AGG149"/>
      <c r="AGH149"/>
      <c r="AGI149"/>
      <c r="AGJ149"/>
      <c r="AGK149"/>
      <c r="AGL149"/>
      <c r="AGM149"/>
      <c r="AGN149"/>
      <c r="AGO149"/>
      <c r="AGP149"/>
      <c r="AGQ149"/>
      <c r="AGR149"/>
      <c r="AGS149"/>
      <c r="AGT149"/>
      <c r="AGU149"/>
      <c r="AGV149"/>
      <c r="AGW149"/>
      <c r="AGX149"/>
      <c r="AGY149"/>
      <c r="AGZ149"/>
      <c r="AHA149"/>
      <c r="AHB149"/>
      <c r="AHC149"/>
      <c r="AHD149"/>
      <c r="AHE149"/>
      <c r="AHF149"/>
      <c r="AHG149"/>
      <c r="AHH149"/>
      <c r="AHI149"/>
      <c r="AHJ149"/>
      <c r="AHK149"/>
      <c r="AHL149"/>
      <c r="AHM149"/>
      <c r="AHN149"/>
      <c r="AHO149"/>
      <c r="AHP149"/>
      <c r="AHQ149"/>
      <c r="AHR149"/>
      <c r="AHS149"/>
      <c r="AHT149"/>
      <c r="AHU149"/>
      <c r="AHV149"/>
      <c r="AHW149"/>
      <c r="AHX149"/>
      <c r="AHY149"/>
      <c r="AHZ149"/>
      <c r="AIA149"/>
      <c r="AIB149"/>
      <c r="AIC149"/>
      <c r="AID149"/>
      <c r="AIE149"/>
      <c r="AIF149"/>
      <c r="AIG149"/>
      <c r="AIH149"/>
      <c r="AII149"/>
      <c r="AIJ149"/>
      <c r="AIK149"/>
      <c r="AIL149"/>
      <c r="AIM149"/>
      <c r="AIN149"/>
      <c r="AIO149"/>
      <c r="AIP149"/>
      <c r="AIQ149"/>
      <c r="AIR149"/>
      <c r="AIS149"/>
      <c r="AIT149"/>
      <c r="AIU149"/>
      <c r="AIV149"/>
      <c r="AIW149"/>
      <c r="AIX149"/>
      <c r="AIY149"/>
      <c r="AIZ149"/>
      <c r="AJA149"/>
      <c r="AJB149"/>
      <c r="AJC149"/>
      <c r="AJD149"/>
      <c r="AJE149"/>
      <c r="AJF149"/>
      <c r="AJG149"/>
      <c r="AJH149"/>
      <c r="AJI149"/>
      <c r="AJJ149"/>
      <c r="AJK149"/>
      <c r="AJL149"/>
      <c r="AJM149"/>
      <c r="AJN149"/>
      <c r="AJO149"/>
      <c r="AJP149"/>
      <c r="AJQ149"/>
      <c r="AJR149"/>
      <c r="AJS149"/>
      <c r="AJT149"/>
      <c r="AJU149"/>
      <c r="AJV149"/>
      <c r="AJW149"/>
      <c r="AJX149"/>
      <c r="AJY149"/>
      <c r="AJZ149"/>
      <c r="AKA149"/>
      <c r="AKB149"/>
      <c r="AKC149"/>
      <c r="AKD149"/>
      <c r="AKE149"/>
      <c r="AKF149"/>
      <c r="AKG149"/>
      <c r="AKH149"/>
      <c r="AKI149"/>
      <c r="AKJ149"/>
      <c r="AKK149"/>
      <c r="AKL149"/>
      <c r="AKM149"/>
      <c r="AKN149"/>
      <c r="AKO149"/>
      <c r="AKP149"/>
      <c r="AKQ149"/>
      <c r="AKR149"/>
      <c r="AKS149"/>
      <c r="AKT149"/>
      <c r="AKU149"/>
      <c r="AKV149"/>
      <c r="AKW149"/>
      <c r="AKX149"/>
      <c r="AKY149"/>
      <c r="AKZ149"/>
      <c r="ALA149"/>
      <c r="ALB149"/>
      <c r="ALC149"/>
      <c r="ALD149"/>
      <c r="ALE149"/>
      <c r="ALF149"/>
      <c r="ALG149"/>
      <c r="ALH149"/>
      <c r="ALI149"/>
      <c r="ALJ149"/>
      <c r="ALK149"/>
      <c r="ALL149"/>
      <c r="ALM149"/>
      <c r="ALN149"/>
      <c r="ALO149"/>
      <c r="ALP149"/>
      <c r="ALQ149"/>
      <c r="ALR149"/>
      <c r="ALS149"/>
      <c r="ALT149"/>
      <c r="ALU149"/>
      <c r="ALV149"/>
      <c r="ALW149"/>
      <c r="ALX149"/>
      <c r="ALY149"/>
      <c r="ALZ149"/>
      <c r="AMA149"/>
      <c r="AMB149"/>
      <c r="AMC149"/>
      <c r="AMD149"/>
      <c r="AME149"/>
      <c r="AMF149"/>
      <c r="AMG149"/>
      <c r="AMH149"/>
      <c r="AMI149"/>
      <c r="AMJ149"/>
      <c r="AMK149"/>
    </row>
    <row r="150" spans="1:1025" ht="21" customHeight="1" x14ac:dyDescent="0.2">
      <c r="A150" s="35" t="s">
        <v>25</v>
      </c>
      <c r="B150" s="15"/>
      <c r="C150" s="35" t="s">
        <v>25</v>
      </c>
      <c r="E150" s="166" t="s">
        <v>25</v>
      </c>
      <c r="F150" s="15"/>
      <c r="G150" s="166" t="s">
        <v>25</v>
      </c>
      <c r="I150" s="109"/>
      <c r="J150" s="109"/>
      <c r="K150" s="109"/>
      <c r="L150" s="109"/>
      <c r="M150" s="109"/>
      <c r="N150" s="109"/>
      <c r="O150" s="109"/>
      <c r="P150" s="109"/>
      <c r="Q150" s="109"/>
      <c r="R150" s="109"/>
      <c r="S150" s="109"/>
      <c r="T150" s="109"/>
      <c r="U150" s="109"/>
      <c r="V150" s="109"/>
      <c r="W150" s="109"/>
      <c r="X150" s="109"/>
      <c r="Y150" s="109"/>
      <c r="Z150" s="109"/>
      <c r="AA150" s="109"/>
      <c r="AB150" s="109"/>
      <c r="AC150" s="109"/>
      <c r="AD150" s="109"/>
      <c r="AE150" s="109"/>
      <c r="AF150" s="109"/>
      <c r="AG150" s="109"/>
      <c r="AH150" s="109"/>
      <c r="AI150" s="109"/>
      <c r="AJ150" s="109"/>
      <c r="AK150" s="109"/>
      <c r="AL150" s="109"/>
      <c r="AM150" s="109"/>
      <c r="AN150" s="109"/>
      <c r="AO150" s="109"/>
      <c r="AP150" s="109"/>
      <c r="AQ150" s="109"/>
      <c r="AR150" s="109"/>
      <c r="AS150" s="109"/>
      <c r="AT150" s="109"/>
      <c r="AU150" s="109"/>
      <c r="AV150" s="109"/>
      <c r="AW150" s="109"/>
      <c r="AX150" s="109"/>
      <c r="AY150" s="109"/>
      <c r="AZ150" s="109"/>
      <c r="BA150" s="109"/>
      <c r="BB150" s="109"/>
      <c r="BC150" s="109"/>
      <c r="BD150"/>
      <c r="BE150"/>
      <c r="BF150"/>
      <c r="BG150"/>
      <c r="BH150"/>
      <c r="BI150"/>
      <c r="BJ150"/>
      <c r="BK150"/>
      <c r="BL150"/>
      <c r="BM150"/>
      <c r="BN150"/>
      <c r="BO150"/>
      <c r="BP150"/>
      <c r="BQ150"/>
      <c r="BR150"/>
      <c r="BS150"/>
      <c r="BT150"/>
      <c r="BU150"/>
      <c r="BV150"/>
      <c r="BW150"/>
      <c r="BX150"/>
      <c r="BY150"/>
      <c r="BZ150"/>
      <c r="CA150"/>
      <c r="CB150"/>
      <c r="CC150"/>
      <c r="CD150"/>
      <c r="CE150"/>
      <c r="CF150"/>
      <c r="CG150"/>
      <c r="CH150"/>
      <c r="CI150"/>
      <c r="CJ150"/>
      <c r="CK150"/>
      <c r="CL150"/>
      <c r="CM150"/>
      <c r="CN150"/>
      <c r="CO150"/>
      <c r="CP150"/>
      <c r="CQ150"/>
      <c r="CR150"/>
      <c r="CS150"/>
      <c r="CT150"/>
      <c r="CU150"/>
      <c r="CV150"/>
      <c r="CW150"/>
      <c r="CX150"/>
      <c r="CY150"/>
      <c r="CZ150"/>
      <c r="DA150"/>
      <c r="DB150"/>
      <c r="DC150"/>
      <c r="DD150"/>
      <c r="DE150"/>
      <c r="DF150"/>
      <c r="DG150"/>
      <c r="DH150"/>
      <c r="DI150"/>
      <c r="DJ150"/>
      <c r="DK150"/>
      <c r="DL150"/>
      <c r="DM150"/>
      <c r="DN150"/>
      <c r="DO150"/>
      <c r="DP150"/>
      <c r="DQ150"/>
      <c r="DR150"/>
      <c r="DS150"/>
      <c r="DT150"/>
      <c r="DU150"/>
      <c r="DV150"/>
      <c r="DW150"/>
      <c r="DX150"/>
      <c r="DY150"/>
      <c r="DZ150"/>
      <c r="EA150"/>
      <c r="EB150"/>
      <c r="EC150"/>
      <c r="ED150"/>
      <c r="EE150"/>
      <c r="EF150"/>
      <c r="EG150"/>
      <c r="EH150"/>
      <c r="EI150"/>
      <c r="EJ150"/>
      <c r="EK150"/>
      <c r="EL150"/>
      <c r="EM150"/>
      <c r="EN150"/>
      <c r="EO150"/>
      <c r="EP150"/>
      <c r="EQ150"/>
      <c r="ER150"/>
      <c r="ES150"/>
      <c r="ET150"/>
      <c r="EU150"/>
      <c r="EV150"/>
      <c r="EW150"/>
      <c r="EX150"/>
      <c r="EY150"/>
      <c r="EZ150"/>
      <c r="FA150"/>
      <c r="FB150"/>
      <c r="FC150"/>
      <c r="FD150"/>
      <c r="FE150"/>
      <c r="FF150"/>
      <c r="FG150"/>
      <c r="FH150"/>
      <c r="FI150"/>
      <c r="FJ150"/>
      <c r="FK150"/>
      <c r="FL150"/>
      <c r="FM150"/>
      <c r="FN150"/>
      <c r="FO150"/>
      <c r="FP150"/>
      <c r="FQ150"/>
      <c r="FR150"/>
      <c r="FS150"/>
      <c r="FT150"/>
      <c r="FU150"/>
      <c r="FV150"/>
      <c r="FW150"/>
      <c r="FX150"/>
      <c r="FY150"/>
      <c r="FZ150"/>
      <c r="GA150"/>
      <c r="GB150"/>
      <c r="GC150"/>
      <c r="GD150"/>
      <c r="GE150"/>
      <c r="GF150"/>
      <c r="GG150"/>
      <c r="GH150"/>
      <c r="GI150"/>
      <c r="GJ150"/>
      <c r="GK150"/>
      <c r="GL150"/>
      <c r="GM150"/>
      <c r="GN150"/>
      <c r="GO150"/>
      <c r="GP150"/>
      <c r="GQ150"/>
      <c r="GR150"/>
      <c r="GS150"/>
      <c r="GT150"/>
      <c r="GU150"/>
      <c r="GV150"/>
      <c r="GW150"/>
      <c r="GX150"/>
      <c r="GY150"/>
      <c r="GZ150"/>
      <c r="HA150"/>
      <c r="HB150"/>
      <c r="HC150"/>
      <c r="HD150"/>
      <c r="HE150"/>
      <c r="HF150"/>
      <c r="HG150"/>
      <c r="HH150"/>
      <c r="HI150"/>
      <c r="HJ150"/>
      <c r="HK150"/>
      <c r="HL150"/>
      <c r="HM150"/>
      <c r="HN150"/>
      <c r="HO150"/>
      <c r="HP150"/>
      <c r="HQ150"/>
      <c r="HR150"/>
      <c r="HS150"/>
      <c r="HT150"/>
      <c r="HU150"/>
      <c r="HV150"/>
      <c r="HW150"/>
      <c r="HX150"/>
      <c r="HY150"/>
      <c r="HZ150"/>
      <c r="IA150"/>
      <c r="IB150"/>
      <c r="IC150"/>
      <c r="ID150"/>
      <c r="IE150"/>
      <c r="IF150"/>
      <c r="IG150"/>
      <c r="IH150"/>
      <c r="II150"/>
      <c r="IJ150"/>
      <c r="IK150"/>
      <c r="IL150"/>
      <c r="IM150"/>
      <c r="IN150"/>
      <c r="IO150"/>
      <c r="IP150"/>
      <c r="IQ150"/>
      <c r="IR150"/>
      <c r="IS150"/>
      <c r="IT150"/>
      <c r="IU150"/>
      <c r="IV150"/>
      <c r="IW150"/>
      <c r="IX150"/>
      <c r="IY150"/>
      <c r="IZ150"/>
      <c r="JA150"/>
      <c r="JB150"/>
      <c r="JC150"/>
      <c r="JD150"/>
      <c r="JE150"/>
      <c r="JF150"/>
      <c r="JG150"/>
      <c r="JH150"/>
      <c r="JI150"/>
      <c r="JJ150"/>
      <c r="JK150"/>
      <c r="JL150"/>
      <c r="JM150"/>
      <c r="JN150"/>
      <c r="JO150"/>
      <c r="JP150"/>
      <c r="JQ150"/>
      <c r="JR150"/>
      <c r="JS150"/>
      <c r="JT150"/>
      <c r="JU150"/>
      <c r="JV150"/>
      <c r="JW150"/>
      <c r="JX150"/>
      <c r="JY150"/>
      <c r="JZ150"/>
      <c r="KA150"/>
      <c r="KB150"/>
      <c r="KC150"/>
      <c r="KD150"/>
      <c r="KE150"/>
      <c r="KF150"/>
      <c r="KG150"/>
      <c r="KH150"/>
      <c r="KI150"/>
      <c r="KJ150"/>
      <c r="KK150"/>
      <c r="KL150"/>
      <c r="KM150"/>
      <c r="KN150"/>
      <c r="KO150"/>
      <c r="KP150"/>
      <c r="KQ150"/>
      <c r="KR150"/>
      <c r="KS150"/>
      <c r="KT150"/>
      <c r="KU150"/>
      <c r="KV150"/>
      <c r="KW150"/>
      <c r="KX150"/>
      <c r="KY150"/>
      <c r="KZ150"/>
      <c r="LA150"/>
      <c r="LB150"/>
      <c r="LC150"/>
      <c r="LD150"/>
      <c r="LE150"/>
      <c r="LF150"/>
      <c r="LG150"/>
      <c r="LH150"/>
      <c r="LI150"/>
      <c r="LJ150"/>
      <c r="LK150"/>
      <c r="LL150"/>
      <c r="LM150"/>
      <c r="LN150"/>
      <c r="LO150"/>
      <c r="LP150"/>
      <c r="LQ150"/>
      <c r="LR150"/>
      <c r="LS150"/>
      <c r="LT150"/>
      <c r="LU150"/>
      <c r="LV150"/>
      <c r="LW150"/>
      <c r="LX150"/>
      <c r="LY150"/>
      <c r="LZ150"/>
      <c r="MA150"/>
      <c r="MB150"/>
      <c r="MC150"/>
      <c r="MD150"/>
      <c r="ME150"/>
      <c r="MF150"/>
      <c r="MG150"/>
      <c r="MH150"/>
      <c r="MI150"/>
      <c r="MJ150"/>
      <c r="MK150"/>
      <c r="ML150"/>
      <c r="MM150"/>
      <c r="MN150"/>
      <c r="MO150"/>
      <c r="MP150"/>
      <c r="MQ150"/>
      <c r="MR150"/>
      <c r="MS150"/>
      <c r="MT150"/>
      <c r="MU150"/>
      <c r="MV150"/>
      <c r="MW150"/>
      <c r="MX150"/>
      <c r="MY150"/>
      <c r="MZ150"/>
      <c r="NA150"/>
      <c r="NB150"/>
      <c r="NC150"/>
      <c r="ND150"/>
      <c r="NE150"/>
      <c r="NF150"/>
      <c r="NG150"/>
      <c r="NH150"/>
      <c r="NI150"/>
      <c r="NJ150"/>
      <c r="NK150"/>
      <c r="NL150"/>
      <c r="NM150"/>
      <c r="NN150"/>
      <c r="NO150"/>
      <c r="NP150"/>
      <c r="NQ150"/>
      <c r="NR150"/>
      <c r="NS150"/>
      <c r="NT150"/>
      <c r="NU150"/>
      <c r="NV150"/>
      <c r="NW150"/>
      <c r="NX150"/>
      <c r="NY150"/>
      <c r="NZ150"/>
      <c r="OA150"/>
      <c r="OB150"/>
      <c r="OC150"/>
      <c r="OD150"/>
      <c r="OE150"/>
      <c r="OF150"/>
      <c r="OG150"/>
      <c r="OH150"/>
      <c r="OI150"/>
      <c r="OJ150"/>
      <c r="OK150"/>
      <c r="OL150"/>
      <c r="OM150"/>
      <c r="ON150"/>
      <c r="OO150"/>
      <c r="OP150"/>
      <c r="OQ150"/>
      <c r="OR150"/>
      <c r="OS150"/>
      <c r="OT150"/>
      <c r="OU150"/>
      <c r="OV150"/>
      <c r="OW150"/>
      <c r="OX150"/>
      <c r="OY150"/>
      <c r="OZ150"/>
      <c r="PA150"/>
      <c r="PB150"/>
      <c r="PC150"/>
      <c r="PD150"/>
      <c r="PE150"/>
      <c r="PF150"/>
      <c r="PG150"/>
      <c r="PH150"/>
      <c r="PI150"/>
      <c r="PJ150"/>
      <c r="PK150"/>
      <c r="PL150"/>
      <c r="PM150"/>
      <c r="PN150"/>
      <c r="PO150"/>
      <c r="PP150"/>
      <c r="PQ150"/>
      <c r="PR150"/>
      <c r="PS150"/>
      <c r="PT150"/>
      <c r="PU150"/>
      <c r="PV150"/>
      <c r="PW150"/>
      <c r="PX150"/>
      <c r="PY150"/>
      <c r="PZ150"/>
      <c r="QA150"/>
      <c r="QB150"/>
      <c r="QC150"/>
      <c r="QD150"/>
      <c r="QE150"/>
      <c r="QF150"/>
      <c r="QG150"/>
      <c r="QH150"/>
      <c r="QI150"/>
      <c r="QJ150"/>
      <c r="QK150"/>
      <c r="QL150"/>
      <c r="QM150"/>
      <c r="QN150"/>
      <c r="QO150"/>
      <c r="QP150"/>
      <c r="QQ150"/>
      <c r="QR150"/>
      <c r="QS150"/>
      <c r="QT150"/>
      <c r="QU150"/>
      <c r="QV150"/>
      <c r="QW150"/>
      <c r="QX150"/>
      <c r="QY150"/>
      <c r="QZ150"/>
      <c r="RA150"/>
      <c r="RB150"/>
      <c r="RC150"/>
      <c r="RD150"/>
      <c r="RE150"/>
      <c r="RF150"/>
      <c r="RG150"/>
      <c r="RH150"/>
      <c r="RI150"/>
      <c r="RJ150"/>
      <c r="RK150"/>
      <c r="RL150"/>
      <c r="RM150"/>
      <c r="RN150"/>
      <c r="RO150"/>
      <c r="RP150"/>
      <c r="RQ150"/>
      <c r="RR150"/>
      <c r="RS150"/>
      <c r="RT150"/>
      <c r="RU150"/>
      <c r="RV150"/>
      <c r="RW150"/>
      <c r="RX150"/>
      <c r="RY150"/>
      <c r="RZ150"/>
      <c r="SA150"/>
      <c r="SB150"/>
      <c r="SC150"/>
      <c r="SD150"/>
      <c r="SE150"/>
      <c r="SF150"/>
      <c r="SG150"/>
      <c r="SH150"/>
      <c r="SI150"/>
      <c r="SJ150"/>
      <c r="SK150"/>
      <c r="SL150"/>
      <c r="SM150"/>
      <c r="SN150"/>
      <c r="SO150"/>
      <c r="SP150"/>
      <c r="SQ150"/>
      <c r="SR150"/>
      <c r="SS150"/>
      <c r="ST150"/>
      <c r="SU150"/>
      <c r="SV150"/>
      <c r="SW150"/>
      <c r="SX150"/>
      <c r="SY150"/>
      <c r="SZ150"/>
      <c r="TA150"/>
      <c r="TB150"/>
      <c r="TC150"/>
      <c r="TD150"/>
      <c r="TE150"/>
      <c r="TF150"/>
      <c r="TG150"/>
      <c r="TH150"/>
      <c r="TI150"/>
      <c r="TJ150"/>
      <c r="TK150"/>
      <c r="TL150"/>
      <c r="TM150"/>
      <c r="TN150"/>
      <c r="TO150"/>
      <c r="TP150"/>
      <c r="TQ150"/>
      <c r="TR150"/>
      <c r="TS150"/>
      <c r="TT150"/>
      <c r="TU150"/>
      <c r="TV150"/>
      <c r="TW150"/>
      <c r="TX150"/>
      <c r="TY150"/>
      <c r="TZ150"/>
      <c r="UA150"/>
      <c r="UB150"/>
      <c r="UC150"/>
      <c r="UD150"/>
      <c r="UE150"/>
      <c r="UF150"/>
      <c r="UG150"/>
      <c r="UH150"/>
      <c r="UI150"/>
      <c r="UJ150"/>
      <c r="UK150"/>
      <c r="UL150"/>
      <c r="UM150"/>
      <c r="UN150"/>
      <c r="UO150"/>
      <c r="UP150"/>
      <c r="UQ150"/>
      <c r="UR150"/>
      <c r="US150"/>
      <c r="UT150"/>
      <c r="UU150"/>
      <c r="UV150"/>
      <c r="UW150"/>
      <c r="UX150"/>
      <c r="UY150"/>
      <c r="UZ150"/>
      <c r="VA150"/>
      <c r="VB150"/>
      <c r="VC150"/>
      <c r="VD150"/>
      <c r="VE150"/>
      <c r="VF150"/>
      <c r="VG150"/>
      <c r="VH150"/>
      <c r="VI150"/>
      <c r="VJ150"/>
      <c r="VK150"/>
      <c r="VL150"/>
      <c r="VM150"/>
      <c r="VN150"/>
      <c r="VO150"/>
      <c r="VP150"/>
      <c r="VQ150"/>
      <c r="VR150"/>
      <c r="VS150"/>
      <c r="VT150"/>
      <c r="VU150"/>
      <c r="VV150"/>
      <c r="VW150"/>
      <c r="VX150"/>
      <c r="VY150"/>
      <c r="VZ150"/>
      <c r="WA150"/>
      <c r="WB150"/>
      <c r="WC150"/>
      <c r="WD150"/>
      <c r="WE150"/>
      <c r="WF150"/>
      <c r="WG150"/>
      <c r="WH150"/>
      <c r="WI150"/>
      <c r="WJ150"/>
      <c r="WK150"/>
      <c r="WL150"/>
      <c r="WM150"/>
      <c r="WN150"/>
      <c r="WO150"/>
      <c r="WP150"/>
      <c r="WQ150"/>
      <c r="WR150"/>
      <c r="WS150"/>
      <c r="WT150"/>
      <c r="WU150"/>
      <c r="WV150"/>
      <c r="WW150"/>
      <c r="WX150"/>
      <c r="WY150"/>
      <c r="WZ150"/>
      <c r="XA150"/>
      <c r="XB150"/>
      <c r="XC150"/>
      <c r="XD150"/>
      <c r="XE150"/>
      <c r="XF150"/>
      <c r="XG150"/>
      <c r="XH150"/>
      <c r="XI150"/>
      <c r="XJ150"/>
      <c r="XK150"/>
      <c r="XL150"/>
      <c r="XM150"/>
      <c r="XN150"/>
      <c r="XO150"/>
      <c r="XP150"/>
      <c r="XQ150"/>
      <c r="XR150"/>
      <c r="XS150"/>
      <c r="XT150"/>
      <c r="XU150"/>
      <c r="XV150"/>
      <c r="XW150"/>
      <c r="XX150"/>
      <c r="XY150"/>
      <c r="XZ150"/>
      <c r="YA150"/>
      <c r="YB150"/>
      <c r="YC150"/>
      <c r="YD150"/>
      <c r="YE150"/>
      <c r="YF150"/>
      <c r="YG150"/>
      <c r="YH150"/>
      <c r="YI150"/>
      <c r="YJ150"/>
      <c r="YK150"/>
      <c r="YL150"/>
      <c r="YM150"/>
      <c r="YN150"/>
      <c r="YO150"/>
      <c r="YP150"/>
      <c r="YQ150"/>
      <c r="YR150"/>
      <c r="YS150"/>
      <c r="YT150"/>
      <c r="YU150"/>
      <c r="YV150"/>
      <c r="YW150"/>
      <c r="YX150"/>
      <c r="YY150"/>
      <c r="YZ150"/>
      <c r="ZA150"/>
      <c r="ZB150"/>
      <c r="ZC150"/>
      <c r="ZD150"/>
      <c r="ZE150"/>
      <c r="ZF150"/>
      <c r="ZG150"/>
      <c r="ZH150"/>
      <c r="ZI150"/>
      <c r="ZJ150"/>
      <c r="ZK150"/>
      <c r="ZL150"/>
      <c r="ZM150"/>
      <c r="ZN150"/>
      <c r="ZO150"/>
      <c r="ZP150"/>
      <c r="ZQ150"/>
      <c r="ZR150"/>
      <c r="ZS150"/>
      <c r="ZT150"/>
      <c r="ZU150"/>
      <c r="ZV150"/>
      <c r="ZW150"/>
      <c r="ZX150"/>
      <c r="ZY150"/>
      <c r="ZZ150"/>
      <c r="AAA150"/>
      <c r="AAB150"/>
      <c r="AAC150"/>
      <c r="AAD150"/>
      <c r="AAE150"/>
      <c r="AAF150"/>
      <c r="AAG150"/>
      <c r="AAH150"/>
      <c r="AAI150"/>
      <c r="AAJ150"/>
      <c r="AAK150"/>
      <c r="AAL150"/>
      <c r="AAM150"/>
      <c r="AAN150"/>
      <c r="AAO150"/>
      <c r="AAP150"/>
      <c r="AAQ150"/>
      <c r="AAR150"/>
      <c r="AAS150"/>
      <c r="AAT150"/>
      <c r="AAU150"/>
      <c r="AAV150"/>
      <c r="AAW150"/>
      <c r="AAX150"/>
      <c r="AAY150"/>
      <c r="AAZ150"/>
      <c r="ABA150"/>
      <c r="ABB150"/>
      <c r="ABC150"/>
      <c r="ABD150"/>
      <c r="ABE150"/>
      <c r="ABF150"/>
      <c r="ABG150"/>
      <c r="ABH150"/>
      <c r="ABI150"/>
      <c r="ABJ150"/>
      <c r="ABK150"/>
      <c r="ABL150"/>
      <c r="ABM150"/>
      <c r="ABN150"/>
      <c r="ABO150"/>
      <c r="ABP150"/>
      <c r="ABQ150"/>
      <c r="ABR150"/>
      <c r="ABS150"/>
      <c r="ABT150"/>
      <c r="ABU150"/>
      <c r="ABV150"/>
      <c r="ABW150"/>
      <c r="ABX150"/>
      <c r="ABY150"/>
      <c r="ABZ150"/>
      <c r="ACA150"/>
      <c r="ACB150"/>
      <c r="ACC150"/>
      <c r="ACD150"/>
      <c r="ACE150"/>
      <c r="ACF150"/>
      <c r="ACG150"/>
      <c r="ACH150"/>
      <c r="ACI150"/>
      <c r="ACJ150"/>
      <c r="ACK150"/>
      <c r="ACL150"/>
      <c r="ACM150"/>
      <c r="ACN150"/>
      <c r="ACO150"/>
      <c r="ACP150"/>
      <c r="ACQ150"/>
      <c r="ACR150"/>
      <c r="ACS150"/>
      <c r="ACT150"/>
      <c r="ACU150"/>
      <c r="ACV150"/>
      <c r="ACW150"/>
      <c r="ACX150"/>
      <c r="ACY150"/>
      <c r="ACZ150"/>
      <c r="ADA150"/>
      <c r="ADB150"/>
      <c r="ADC150"/>
      <c r="ADD150"/>
      <c r="ADE150"/>
      <c r="ADF150"/>
      <c r="ADG150"/>
      <c r="ADH150"/>
      <c r="ADI150"/>
      <c r="ADJ150"/>
      <c r="ADK150"/>
      <c r="ADL150"/>
      <c r="ADM150"/>
      <c r="ADN150"/>
      <c r="ADO150"/>
      <c r="ADP150"/>
      <c r="ADQ150"/>
      <c r="ADR150"/>
      <c r="ADS150"/>
      <c r="ADT150"/>
      <c r="ADU150"/>
      <c r="ADV150"/>
      <c r="ADW150"/>
      <c r="ADX150"/>
      <c r="ADY150"/>
      <c r="ADZ150"/>
      <c r="AEA150"/>
      <c r="AEB150"/>
      <c r="AEC150"/>
      <c r="AED150"/>
      <c r="AEE150"/>
      <c r="AEF150"/>
      <c r="AEG150"/>
      <c r="AEH150"/>
      <c r="AEI150"/>
      <c r="AEJ150"/>
      <c r="AEK150"/>
      <c r="AEL150"/>
      <c r="AEM150"/>
      <c r="AEN150"/>
      <c r="AEO150"/>
      <c r="AEP150"/>
      <c r="AEQ150"/>
      <c r="AER150"/>
      <c r="AES150"/>
      <c r="AET150"/>
      <c r="AEU150"/>
      <c r="AEV150"/>
      <c r="AEW150"/>
      <c r="AEX150"/>
      <c r="AEY150"/>
      <c r="AEZ150"/>
      <c r="AFA150"/>
      <c r="AFB150"/>
      <c r="AFC150"/>
      <c r="AFD150"/>
      <c r="AFE150"/>
      <c r="AFF150"/>
      <c r="AFG150"/>
      <c r="AFH150"/>
      <c r="AFI150"/>
      <c r="AFJ150"/>
      <c r="AFK150"/>
      <c r="AFL150"/>
      <c r="AFM150"/>
      <c r="AFN150"/>
      <c r="AFO150"/>
      <c r="AFP150"/>
      <c r="AFQ150"/>
      <c r="AFR150"/>
      <c r="AFS150"/>
      <c r="AFT150"/>
      <c r="AFU150"/>
      <c r="AFV150"/>
      <c r="AFW150"/>
      <c r="AFX150"/>
      <c r="AFY150"/>
      <c r="AFZ150"/>
      <c r="AGA150"/>
      <c r="AGB150"/>
      <c r="AGC150"/>
      <c r="AGD150"/>
      <c r="AGE150"/>
      <c r="AGF150"/>
      <c r="AGG150"/>
      <c r="AGH150"/>
      <c r="AGI150"/>
      <c r="AGJ150"/>
      <c r="AGK150"/>
      <c r="AGL150"/>
      <c r="AGM150"/>
      <c r="AGN150"/>
      <c r="AGO150"/>
      <c r="AGP150"/>
      <c r="AGQ150"/>
      <c r="AGR150"/>
      <c r="AGS150"/>
      <c r="AGT150"/>
      <c r="AGU150"/>
      <c r="AGV150"/>
      <c r="AGW150"/>
      <c r="AGX150"/>
      <c r="AGY150"/>
      <c r="AGZ150"/>
      <c r="AHA150"/>
      <c r="AHB150"/>
      <c r="AHC150"/>
      <c r="AHD150"/>
      <c r="AHE150"/>
      <c r="AHF150"/>
      <c r="AHG150"/>
      <c r="AHH150"/>
      <c r="AHI150"/>
      <c r="AHJ150"/>
      <c r="AHK150"/>
      <c r="AHL150"/>
      <c r="AHM150"/>
      <c r="AHN150"/>
      <c r="AHO150"/>
      <c r="AHP150"/>
      <c r="AHQ150"/>
      <c r="AHR150"/>
      <c r="AHS150"/>
      <c r="AHT150"/>
      <c r="AHU150"/>
      <c r="AHV150"/>
      <c r="AHW150"/>
      <c r="AHX150"/>
      <c r="AHY150"/>
      <c r="AHZ150"/>
      <c r="AIA150"/>
      <c r="AIB150"/>
      <c r="AIC150"/>
      <c r="AID150"/>
      <c r="AIE150"/>
      <c r="AIF150"/>
      <c r="AIG150"/>
      <c r="AIH150"/>
      <c r="AII150"/>
      <c r="AIJ150"/>
      <c r="AIK150"/>
      <c r="AIL150"/>
      <c r="AIM150"/>
      <c r="AIN150"/>
      <c r="AIO150"/>
      <c r="AIP150"/>
      <c r="AIQ150"/>
      <c r="AIR150"/>
      <c r="AIS150"/>
      <c r="AIT150"/>
      <c r="AIU150"/>
      <c r="AIV150"/>
      <c r="AIW150"/>
      <c r="AIX150"/>
      <c r="AIY150"/>
      <c r="AIZ150"/>
      <c r="AJA150"/>
      <c r="AJB150"/>
      <c r="AJC150"/>
      <c r="AJD150"/>
      <c r="AJE150"/>
      <c r="AJF150"/>
      <c r="AJG150"/>
      <c r="AJH150"/>
      <c r="AJI150"/>
      <c r="AJJ150"/>
      <c r="AJK150"/>
      <c r="AJL150"/>
      <c r="AJM150"/>
      <c r="AJN150"/>
      <c r="AJO150"/>
      <c r="AJP150"/>
      <c r="AJQ150"/>
      <c r="AJR150"/>
      <c r="AJS150"/>
      <c r="AJT150"/>
      <c r="AJU150"/>
      <c r="AJV150"/>
      <c r="AJW150"/>
      <c r="AJX150"/>
      <c r="AJY150"/>
      <c r="AJZ150"/>
      <c r="AKA150"/>
      <c r="AKB150"/>
      <c r="AKC150"/>
      <c r="AKD150"/>
      <c r="AKE150"/>
      <c r="AKF150"/>
      <c r="AKG150"/>
      <c r="AKH150"/>
      <c r="AKI150"/>
      <c r="AKJ150"/>
      <c r="AKK150"/>
      <c r="AKL150"/>
      <c r="AKM150"/>
      <c r="AKN150"/>
      <c r="AKO150"/>
      <c r="AKP150"/>
      <c r="AKQ150"/>
      <c r="AKR150"/>
      <c r="AKS150"/>
      <c r="AKT150"/>
      <c r="AKU150"/>
      <c r="AKV150"/>
      <c r="AKW150"/>
      <c r="AKX150"/>
      <c r="AKY150"/>
      <c r="AKZ150"/>
      <c r="ALA150"/>
      <c r="ALB150"/>
      <c r="ALC150"/>
      <c r="ALD150"/>
      <c r="ALE150"/>
      <c r="ALF150"/>
      <c r="ALG150"/>
      <c r="ALH150"/>
      <c r="ALI150"/>
      <c r="ALJ150"/>
      <c r="ALK150"/>
      <c r="ALL150"/>
      <c r="ALM150"/>
      <c r="ALN150"/>
      <c r="ALO150"/>
      <c r="ALP150"/>
      <c r="ALQ150"/>
      <c r="ALR150"/>
      <c r="ALS150"/>
      <c r="ALT150"/>
      <c r="ALU150"/>
      <c r="ALV150"/>
      <c r="ALW150"/>
      <c r="ALX150"/>
      <c r="ALY150"/>
      <c r="ALZ150"/>
      <c r="AMA150"/>
      <c r="AMB150"/>
      <c r="AMC150"/>
      <c r="AMD150"/>
      <c r="AME150"/>
      <c r="AMF150"/>
      <c r="AMG150"/>
      <c r="AMH150"/>
      <c r="AMI150"/>
      <c r="AMJ150"/>
      <c r="AMK150"/>
    </row>
    <row r="151" spans="1:1025" ht="21" customHeight="1" x14ac:dyDescent="0.2">
      <c r="A151" s="35" t="s">
        <v>26</v>
      </c>
      <c r="B151" s="15"/>
      <c r="C151" s="35" t="s">
        <v>26</v>
      </c>
      <c r="E151" s="166" t="s">
        <v>26</v>
      </c>
      <c r="F151" s="15"/>
      <c r="G151" s="166" t="s">
        <v>26</v>
      </c>
      <c r="I151" s="109"/>
      <c r="J151" s="109"/>
      <c r="K151" s="109"/>
      <c r="L151" s="109"/>
      <c r="M151" s="109"/>
      <c r="N151" s="109"/>
      <c r="O151" s="109"/>
      <c r="P151" s="109"/>
      <c r="Q151" s="109"/>
      <c r="R151" s="109"/>
      <c r="S151" s="109"/>
      <c r="T151" s="109"/>
      <c r="U151" s="109"/>
      <c r="V151" s="109"/>
      <c r="W151" s="109"/>
      <c r="X151" s="109"/>
      <c r="Y151" s="109"/>
      <c r="Z151" s="109"/>
      <c r="AA151" s="109"/>
      <c r="AB151" s="109"/>
      <c r="AC151" s="109"/>
      <c r="AD151" s="109"/>
      <c r="AE151" s="109"/>
      <c r="AF151" s="109"/>
      <c r="AG151" s="109"/>
      <c r="AH151" s="109"/>
      <c r="AI151" s="109"/>
      <c r="AJ151" s="109"/>
      <c r="AK151" s="109"/>
      <c r="AL151" s="109"/>
      <c r="AM151" s="109"/>
      <c r="AN151" s="109"/>
      <c r="AO151" s="109"/>
      <c r="AP151" s="109"/>
      <c r="AQ151" s="109"/>
      <c r="AR151" s="109"/>
      <c r="AS151" s="109"/>
      <c r="AT151" s="109"/>
      <c r="AU151" s="109"/>
      <c r="AV151" s="109"/>
      <c r="AW151" s="109"/>
      <c r="AX151" s="109"/>
      <c r="AY151" s="109"/>
      <c r="AZ151" s="109"/>
      <c r="BA151" s="109"/>
      <c r="BB151" s="109"/>
      <c r="BC151" s="109"/>
      <c r="BD151"/>
      <c r="BE151"/>
      <c r="BF151"/>
      <c r="BG151"/>
      <c r="BH151"/>
      <c r="BI151"/>
      <c r="BJ151"/>
      <c r="BK151"/>
      <c r="BL151"/>
      <c r="BM151"/>
      <c r="BN151"/>
      <c r="BO151"/>
      <c r="BP151"/>
      <c r="BQ151"/>
      <c r="BR151"/>
      <c r="BS151"/>
      <c r="BT151"/>
      <c r="BU151"/>
      <c r="BV151"/>
      <c r="BW151"/>
      <c r="BX151"/>
      <c r="BY151"/>
      <c r="BZ151"/>
      <c r="CA151"/>
      <c r="CB151"/>
      <c r="CC151"/>
      <c r="CD151"/>
      <c r="CE151"/>
      <c r="CF151"/>
      <c r="CG151"/>
      <c r="CH151"/>
      <c r="CI151"/>
      <c r="CJ151"/>
      <c r="CK151"/>
      <c r="CL151"/>
      <c r="CM151"/>
      <c r="CN151"/>
      <c r="CO151"/>
      <c r="CP151"/>
      <c r="CQ151"/>
      <c r="CR151"/>
      <c r="CS151"/>
      <c r="CT151"/>
      <c r="CU151"/>
      <c r="CV151"/>
      <c r="CW151"/>
      <c r="CX151"/>
      <c r="CY151"/>
      <c r="CZ151"/>
      <c r="DA151"/>
      <c r="DB151"/>
      <c r="DC151"/>
      <c r="DD151"/>
      <c r="DE151"/>
      <c r="DF151"/>
      <c r="DG151"/>
      <c r="DH151"/>
      <c r="DI151"/>
      <c r="DJ151"/>
      <c r="DK151"/>
      <c r="DL151"/>
      <c r="DM151"/>
      <c r="DN151"/>
      <c r="DO151"/>
      <c r="DP151"/>
      <c r="DQ151"/>
      <c r="DR151"/>
      <c r="DS151"/>
      <c r="DT151"/>
      <c r="DU151"/>
      <c r="DV151"/>
      <c r="DW151"/>
      <c r="DX151"/>
      <c r="DY151"/>
      <c r="DZ151"/>
      <c r="EA151"/>
      <c r="EB151"/>
      <c r="EC151"/>
      <c r="ED151"/>
      <c r="EE151"/>
      <c r="EF151"/>
      <c r="EG151"/>
      <c r="EH151"/>
      <c r="EI151"/>
      <c r="EJ151"/>
      <c r="EK151"/>
      <c r="EL151"/>
      <c r="EM151"/>
      <c r="EN151"/>
      <c r="EO151"/>
      <c r="EP151"/>
      <c r="EQ151"/>
      <c r="ER151"/>
      <c r="ES151"/>
      <c r="ET151"/>
      <c r="EU151"/>
      <c r="EV151"/>
      <c r="EW151"/>
      <c r="EX151"/>
      <c r="EY151"/>
      <c r="EZ151"/>
      <c r="FA151"/>
      <c r="FB151"/>
      <c r="FC151"/>
      <c r="FD151"/>
      <c r="FE151"/>
      <c r="FF151"/>
      <c r="FG151"/>
      <c r="FH151"/>
      <c r="FI151"/>
      <c r="FJ151"/>
      <c r="FK151"/>
      <c r="FL151"/>
      <c r="FM151"/>
      <c r="FN151"/>
      <c r="FO151"/>
      <c r="FP151"/>
      <c r="FQ151"/>
      <c r="FR151"/>
      <c r="FS151"/>
      <c r="FT151"/>
      <c r="FU151"/>
      <c r="FV151"/>
      <c r="FW151"/>
      <c r="FX151"/>
      <c r="FY151"/>
      <c r="FZ151"/>
      <c r="GA151"/>
      <c r="GB151"/>
      <c r="GC151"/>
      <c r="GD151"/>
      <c r="GE151"/>
      <c r="GF151"/>
      <c r="GG151"/>
      <c r="GH151"/>
      <c r="GI151"/>
      <c r="GJ151"/>
      <c r="GK151"/>
      <c r="GL151"/>
      <c r="GM151"/>
      <c r="GN151"/>
      <c r="GO151"/>
      <c r="GP151"/>
      <c r="GQ151"/>
      <c r="GR151"/>
      <c r="GS151"/>
      <c r="GT151"/>
      <c r="GU151"/>
      <c r="GV151"/>
      <c r="GW151"/>
      <c r="GX151"/>
      <c r="GY151"/>
      <c r="GZ151"/>
      <c r="HA151"/>
      <c r="HB151"/>
      <c r="HC151"/>
      <c r="HD151"/>
      <c r="HE151"/>
      <c r="HF151"/>
      <c r="HG151"/>
      <c r="HH151"/>
      <c r="HI151"/>
      <c r="HJ151"/>
      <c r="HK151"/>
      <c r="HL151"/>
      <c r="HM151"/>
      <c r="HN151"/>
      <c r="HO151"/>
      <c r="HP151"/>
      <c r="HQ151"/>
      <c r="HR151"/>
      <c r="HS151"/>
      <c r="HT151"/>
      <c r="HU151"/>
      <c r="HV151"/>
      <c r="HW151"/>
      <c r="HX151"/>
      <c r="HY151"/>
      <c r="HZ151"/>
      <c r="IA151"/>
      <c r="IB151"/>
      <c r="IC151"/>
      <c r="ID151"/>
      <c r="IE151"/>
      <c r="IF151"/>
      <c r="IG151"/>
      <c r="IH151"/>
      <c r="II151"/>
      <c r="IJ151"/>
      <c r="IK151"/>
      <c r="IL151"/>
      <c r="IM151"/>
      <c r="IN151"/>
      <c r="IO151"/>
      <c r="IP151"/>
      <c r="IQ151"/>
      <c r="IR151"/>
      <c r="IS151"/>
      <c r="IT151"/>
      <c r="IU151"/>
      <c r="IV151"/>
      <c r="IW151"/>
      <c r="IX151"/>
      <c r="IY151"/>
      <c r="IZ151"/>
      <c r="JA151"/>
      <c r="JB151"/>
      <c r="JC151"/>
      <c r="JD151"/>
      <c r="JE151"/>
      <c r="JF151"/>
      <c r="JG151"/>
      <c r="JH151"/>
      <c r="JI151"/>
      <c r="JJ151"/>
      <c r="JK151"/>
      <c r="JL151"/>
      <c r="JM151"/>
      <c r="JN151"/>
      <c r="JO151"/>
      <c r="JP151"/>
      <c r="JQ151"/>
      <c r="JR151"/>
      <c r="JS151"/>
      <c r="JT151"/>
      <c r="JU151"/>
      <c r="JV151"/>
      <c r="JW151"/>
      <c r="JX151"/>
      <c r="JY151"/>
      <c r="JZ151"/>
      <c r="KA151"/>
      <c r="KB151"/>
      <c r="KC151"/>
      <c r="KD151"/>
      <c r="KE151"/>
      <c r="KF151"/>
      <c r="KG151"/>
      <c r="KH151"/>
      <c r="KI151"/>
      <c r="KJ151"/>
      <c r="KK151"/>
      <c r="KL151"/>
      <c r="KM151"/>
      <c r="KN151"/>
      <c r="KO151"/>
      <c r="KP151"/>
      <c r="KQ151"/>
      <c r="KR151"/>
      <c r="KS151"/>
      <c r="KT151"/>
      <c r="KU151"/>
      <c r="KV151"/>
      <c r="KW151"/>
      <c r="KX151"/>
      <c r="KY151"/>
      <c r="KZ151"/>
      <c r="LA151"/>
      <c r="LB151"/>
      <c r="LC151"/>
      <c r="LD151"/>
      <c r="LE151"/>
      <c r="LF151"/>
      <c r="LG151"/>
      <c r="LH151"/>
      <c r="LI151"/>
      <c r="LJ151"/>
      <c r="LK151"/>
      <c r="LL151"/>
      <c r="LM151"/>
      <c r="LN151"/>
      <c r="LO151"/>
      <c r="LP151"/>
      <c r="LQ151"/>
      <c r="LR151"/>
      <c r="LS151"/>
      <c r="LT151"/>
      <c r="LU151"/>
      <c r="LV151"/>
      <c r="LW151"/>
      <c r="LX151"/>
      <c r="LY151"/>
      <c r="LZ151"/>
      <c r="MA151"/>
      <c r="MB151"/>
      <c r="MC151"/>
      <c r="MD151"/>
      <c r="ME151"/>
      <c r="MF151"/>
      <c r="MG151"/>
      <c r="MH151"/>
      <c r="MI151"/>
      <c r="MJ151"/>
      <c r="MK151"/>
      <c r="ML151"/>
      <c r="MM151"/>
      <c r="MN151"/>
      <c r="MO151"/>
      <c r="MP151"/>
      <c r="MQ151"/>
      <c r="MR151"/>
      <c r="MS151"/>
      <c r="MT151"/>
      <c r="MU151"/>
      <c r="MV151"/>
      <c r="MW151"/>
      <c r="MX151"/>
      <c r="MY151"/>
      <c r="MZ151"/>
      <c r="NA151"/>
      <c r="NB151"/>
      <c r="NC151"/>
      <c r="ND151"/>
      <c r="NE151"/>
      <c r="NF151"/>
      <c r="NG151"/>
      <c r="NH151"/>
      <c r="NI151"/>
      <c r="NJ151"/>
      <c r="NK151"/>
      <c r="NL151"/>
      <c r="NM151"/>
      <c r="NN151"/>
      <c r="NO151"/>
      <c r="NP151"/>
      <c r="NQ151"/>
      <c r="NR151"/>
      <c r="NS151"/>
      <c r="NT151"/>
      <c r="NU151"/>
      <c r="NV151"/>
      <c r="NW151"/>
      <c r="NX151"/>
      <c r="NY151"/>
      <c r="NZ151"/>
      <c r="OA151"/>
      <c r="OB151"/>
      <c r="OC151"/>
      <c r="OD151"/>
      <c r="OE151"/>
      <c r="OF151"/>
      <c r="OG151"/>
      <c r="OH151"/>
      <c r="OI151"/>
      <c r="OJ151"/>
      <c r="OK151"/>
      <c r="OL151"/>
      <c r="OM151"/>
      <c r="ON151"/>
      <c r="OO151"/>
      <c r="OP151"/>
      <c r="OQ151"/>
      <c r="OR151"/>
      <c r="OS151"/>
      <c r="OT151"/>
      <c r="OU151"/>
      <c r="OV151"/>
      <c r="OW151"/>
      <c r="OX151"/>
      <c r="OY151"/>
      <c r="OZ151"/>
      <c r="PA151"/>
      <c r="PB151"/>
      <c r="PC151"/>
      <c r="PD151"/>
      <c r="PE151"/>
      <c r="PF151"/>
      <c r="PG151"/>
      <c r="PH151"/>
      <c r="PI151"/>
      <c r="PJ151"/>
      <c r="PK151"/>
      <c r="PL151"/>
      <c r="PM151"/>
      <c r="PN151"/>
      <c r="PO151"/>
      <c r="PP151"/>
      <c r="PQ151"/>
      <c r="PR151"/>
      <c r="PS151"/>
      <c r="PT151"/>
      <c r="PU151"/>
      <c r="PV151"/>
      <c r="PW151"/>
      <c r="PX151"/>
      <c r="PY151"/>
      <c r="PZ151"/>
      <c r="QA151"/>
      <c r="QB151"/>
      <c r="QC151"/>
      <c r="QD151"/>
      <c r="QE151"/>
      <c r="QF151"/>
      <c r="QG151"/>
      <c r="QH151"/>
      <c r="QI151"/>
      <c r="QJ151"/>
      <c r="QK151"/>
      <c r="QL151"/>
      <c r="QM151"/>
      <c r="QN151"/>
      <c r="QO151"/>
      <c r="QP151"/>
      <c r="QQ151"/>
      <c r="QR151"/>
      <c r="QS151"/>
      <c r="QT151"/>
      <c r="QU151"/>
      <c r="QV151"/>
      <c r="QW151"/>
      <c r="QX151"/>
      <c r="QY151"/>
      <c r="QZ151"/>
      <c r="RA151"/>
      <c r="RB151"/>
      <c r="RC151"/>
      <c r="RD151"/>
      <c r="RE151"/>
      <c r="RF151"/>
      <c r="RG151"/>
      <c r="RH151"/>
      <c r="RI151"/>
      <c r="RJ151"/>
      <c r="RK151"/>
      <c r="RL151"/>
      <c r="RM151"/>
      <c r="RN151"/>
      <c r="RO151"/>
      <c r="RP151"/>
      <c r="RQ151"/>
      <c r="RR151"/>
      <c r="RS151"/>
      <c r="RT151"/>
      <c r="RU151"/>
      <c r="RV151"/>
      <c r="RW151"/>
      <c r="RX151"/>
      <c r="RY151"/>
      <c r="RZ151"/>
      <c r="SA151"/>
      <c r="SB151"/>
      <c r="SC151"/>
      <c r="SD151"/>
      <c r="SE151"/>
      <c r="SF151"/>
      <c r="SG151"/>
      <c r="SH151"/>
      <c r="SI151"/>
      <c r="SJ151"/>
      <c r="SK151"/>
      <c r="SL151"/>
      <c r="SM151"/>
      <c r="SN151"/>
      <c r="SO151"/>
      <c r="SP151"/>
      <c r="SQ151"/>
      <c r="SR151"/>
      <c r="SS151"/>
      <c r="ST151"/>
      <c r="SU151"/>
      <c r="SV151"/>
      <c r="SW151"/>
      <c r="SX151"/>
      <c r="SY151"/>
      <c r="SZ151"/>
      <c r="TA151"/>
      <c r="TB151"/>
      <c r="TC151"/>
      <c r="TD151"/>
      <c r="TE151"/>
      <c r="TF151"/>
      <c r="TG151"/>
      <c r="TH151"/>
      <c r="TI151"/>
      <c r="TJ151"/>
      <c r="TK151"/>
      <c r="TL151"/>
      <c r="TM151"/>
      <c r="TN151"/>
      <c r="TO151"/>
      <c r="TP151"/>
      <c r="TQ151"/>
      <c r="TR151"/>
      <c r="TS151"/>
      <c r="TT151"/>
      <c r="TU151"/>
      <c r="TV151"/>
      <c r="TW151"/>
      <c r="TX151"/>
      <c r="TY151"/>
      <c r="TZ151"/>
      <c r="UA151"/>
      <c r="UB151"/>
      <c r="UC151"/>
      <c r="UD151"/>
      <c r="UE151"/>
      <c r="UF151"/>
      <c r="UG151"/>
      <c r="UH151"/>
      <c r="UI151"/>
      <c r="UJ151"/>
      <c r="UK151"/>
      <c r="UL151"/>
      <c r="UM151"/>
      <c r="UN151"/>
      <c r="UO151"/>
      <c r="UP151"/>
      <c r="UQ151"/>
      <c r="UR151"/>
      <c r="US151"/>
      <c r="UT151"/>
      <c r="UU151"/>
      <c r="UV151"/>
      <c r="UW151"/>
      <c r="UX151"/>
      <c r="UY151"/>
      <c r="UZ151"/>
      <c r="VA151"/>
      <c r="VB151"/>
      <c r="VC151"/>
      <c r="VD151"/>
      <c r="VE151"/>
      <c r="VF151"/>
      <c r="VG151"/>
      <c r="VH151"/>
      <c r="VI151"/>
      <c r="VJ151"/>
      <c r="VK151"/>
      <c r="VL151"/>
      <c r="VM151"/>
      <c r="VN151"/>
      <c r="VO151"/>
      <c r="VP151"/>
      <c r="VQ151"/>
      <c r="VR151"/>
      <c r="VS151"/>
      <c r="VT151"/>
      <c r="VU151"/>
      <c r="VV151"/>
      <c r="VW151"/>
      <c r="VX151"/>
      <c r="VY151"/>
      <c r="VZ151"/>
      <c r="WA151"/>
      <c r="WB151"/>
      <c r="WC151"/>
      <c r="WD151"/>
      <c r="WE151"/>
      <c r="WF151"/>
      <c r="WG151"/>
      <c r="WH151"/>
      <c r="WI151"/>
      <c r="WJ151"/>
      <c r="WK151"/>
      <c r="WL151"/>
      <c r="WM151"/>
      <c r="WN151"/>
      <c r="WO151"/>
      <c r="WP151"/>
      <c r="WQ151"/>
      <c r="WR151"/>
      <c r="WS151"/>
      <c r="WT151"/>
      <c r="WU151"/>
      <c r="WV151"/>
      <c r="WW151"/>
      <c r="WX151"/>
      <c r="WY151"/>
      <c r="WZ151"/>
      <c r="XA151"/>
      <c r="XB151"/>
      <c r="XC151"/>
      <c r="XD151"/>
      <c r="XE151"/>
      <c r="XF151"/>
      <c r="XG151"/>
      <c r="XH151"/>
      <c r="XI151"/>
      <c r="XJ151"/>
      <c r="XK151"/>
      <c r="XL151"/>
      <c r="XM151"/>
      <c r="XN151"/>
      <c r="XO151"/>
      <c r="XP151"/>
      <c r="XQ151"/>
      <c r="XR151"/>
      <c r="XS151"/>
      <c r="XT151"/>
      <c r="XU151"/>
      <c r="XV151"/>
      <c r="XW151"/>
      <c r="XX151"/>
      <c r="XY151"/>
      <c r="XZ151"/>
      <c r="YA151"/>
      <c r="YB151"/>
      <c r="YC151"/>
      <c r="YD151"/>
      <c r="YE151"/>
      <c r="YF151"/>
      <c r="YG151"/>
      <c r="YH151"/>
      <c r="YI151"/>
      <c r="YJ151"/>
      <c r="YK151"/>
      <c r="YL151"/>
      <c r="YM151"/>
      <c r="YN151"/>
      <c r="YO151"/>
      <c r="YP151"/>
      <c r="YQ151"/>
      <c r="YR151"/>
      <c r="YS151"/>
      <c r="YT151"/>
      <c r="YU151"/>
      <c r="YV151"/>
      <c r="YW151"/>
      <c r="YX151"/>
      <c r="YY151"/>
      <c r="YZ151"/>
      <c r="ZA151"/>
      <c r="ZB151"/>
      <c r="ZC151"/>
      <c r="ZD151"/>
      <c r="ZE151"/>
      <c r="ZF151"/>
      <c r="ZG151"/>
      <c r="ZH151"/>
      <c r="ZI151"/>
      <c r="ZJ151"/>
      <c r="ZK151"/>
      <c r="ZL151"/>
      <c r="ZM151"/>
      <c r="ZN151"/>
      <c r="ZO151"/>
      <c r="ZP151"/>
      <c r="ZQ151"/>
      <c r="ZR151"/>
      <c r="ZS151"/>
      <c r="ZT151"/>
      <c r="ZU151"/>
      <c r="ZV151"/>
      <c r="ZW151"/>
      <c r="ZX151"/>
      <c r="ZY151"/>
      <c r="ZZ151"/>
      <c r="AAA151"/>
      <c r="AAB151"/>
      <c r="AAC151"/>
      <c r="AAD151"/>
      <c r="AAE151"/>
      <c r="AAF151"/>
      <c r="AAG151"/>
      <c r="AAH151"/>
      <c r="AAI151"/>
      <c r="AAJ151"/>
      <c r="AAK151"/>
      <c r="AAL151"/>
      <c r="AAM151"/>
      <c r="AAN151"/>
      <c r="AAO151"/>
      <c r="AAP151"/>
      <c r="AAQ151"/>
      <c r="AAR151"/>
      <c r="AAS151"/>
      <c r="AAT151"/>
      <c r="AAU151"/>
      <c r="AAV151"/>
      <c r="AAW151"/>
      <c r="AAX151"/>
      <c r="AAY151"/>
      <c r="AAZ151"/>
      <c r="ABA151"/>
      <c r="ABB151"/>
      <c r="ABC151"/>
      <c r="ABD151"/>
      <c r="ABE151"/>
      <c r="ABF151"/>
      <c r="ABG151"/>
      <c r="ABH151"/>
      <c r="ABI151"/>
      <c r="ABJ151"/>
      <c r="ABK151"/>
      <c r="ABL151"/>
      <c r="ABM151"/>
      <c r="ABN151"/>
      <c r="ABO151"/>
      <c r="ABP151"/>
      <c r="ABQ151"/>
      <c r="ABR151"/>
      <c r="ABS151"/>
      <c r="ABT151"/>
      <c r="ABU151"/>
      <c r="ABV151"/>
      <c r="ABW151"/>
      <c r="ABX151"/>
      <c r="ABY151"/>
      <c r="ABZ151"/>
      <c r="ACA151"/>
      <c r="ACB151"/>
      <c r="ACC151"/>
      <c r="ACD151"/>
      <c r="ACE151"/>
      <c r="ACF151"/>
      <c r="ACG151"/>
      <c r="ACH151"/>
      <c r="ACI151"/>
      <c r="ACJ151"/>
      <c r="ACK151"/>
      <c r="ACL151"/>
      <c r="ACM151"/>
      <c r="ACN151"/>
      <c r="ACO151"/>
      <c r="ACP151"/>
      <c r="ACQ151"/>
      <c r="ACR151"/>
      <c r="ACS151"/>
      <c r="ACT151"/>
      <c r="ACU151"/>
      <c r="ACV151"/>
      <c r="ACW151"/>
      <c r="ACX151"/>
      <c r="ACY151"/>
      <c r="ACZ151"/>
      <c r="ADA151"/>
      <c r="ADB151"/>
      <c r="ADC151"/>
      <c r="ADD151"/>
      <c r="ADE151"/>
      <c r="ADF151"/>
      <c r="ADG151"/>
      <c r="ADH151"/>
      <c r="ADI151"/>
      <c r="ADJ151"/>
      <c r="ADK151"/>
      <c r="ADL151"/>
      <c r="ADM151"/>
      <c r="ADN151"/>
      <c r="ADO151"/>
      <c r="ADP151"/>
      <c r="ADQ151"/>
      <c r="ADR151"/>
      <c r="ADS151"/>
      <c r="ADT151"/>
      <c r="ADU151"/>
      <c r="ADV151"/>
      <c r="ADW151"/>
      <c r="ADX151"/>
      <c r="ADY151"/>
      <c r="ADZ151"/>
      <c r="AEA151"/>
      <c r="AEB151"/>
      <c r="AEC151"/>
      <c r="AED151"/>
      <c r="AEE151"/>
      <c r="AEF151"/>
      <c r="AEG151"/>
      <c r="AEH151"/>
      <c r="AEI151"/>
      <c r="AEJ151"/>
      <c r="AEK151"/>
      <c r="AEL151"/>
      <c r="AEM151"/>
      <c r="AEN151"/>
      <c r="AEO151"/>
      <c r="AEP151"/>
      <c r="AEQ151"/>
      <c r="AER151"/>
      <c r="AES151"/>
      <c r="AET151"/>
      <c r="AEU151"/>
      <c r="AEV151"/>
      <c r="AEW151"/>
      <c r="AEX151"/>
      <c r="AEY151"/>
      <c r="AEZ151"/>
      <c r="AFA151"/>
      <c r="AFB151"/>
      <c r="AFC151"/>
      <c r="AFD151"/>
      <c r="AFE151"/>
      <c r="AFF151"/>
      <c r="AFG151"/>
      <c r="AFH151"/>
      <c r="AFI151"/>
      <c r="AFJ151"/>
      <c r="AFK151"/>
      <c r="AFL151"/>
      <c r="AFM151"/>
      <c r="AFN151"/>
      <c r="AFO151"/>
      <c r="AFP151"/>
      <c r="AFQ151"/>
      <c r="AFR151"/>
      <c r="AFS151"/>
      <c r="AFT151"/>
      <c r="AFU151"/>
      <c r="AFV151"/>
      <c r="AFW151"/>
      <c r="AFX151"/>
      <c r="AFY151"/>
      <c r="AFZ151"/>
      <c r="AGA151"/>
      <c r="AGB151"/>
      <c r="AGC151"/>
      <c r="AGD151"/>
      <c r="AGE151"/>
      <c r="AGF151"/>
      <c r="AGG151"/>
      <c r="AGH151"/>
      <c r="AGI151"/>
      <c r="AGJ151"/>
      <c r="AGK151"/>
      <c r="AGL151"/>
      <c r="AGM151"/>
      <c r="AGN151"/>
      <c r="AGO151"/>
      <c r="AGP151"/>
      <c r="AGQ151"/>
      <c r="AGR151"/>
      <c r="AGS151"/>
      <c r="AGT151"/>
      <c r="AGU151"/>
      <c r="AGV151"/>
      <c r="AGW151"/>
      <c r="AGX151"/>
      <c r="AGY151"/>
      <c r="AGZ151"/>
      <c r="AHA151"/>
      <c r="AHB151"/>
      <c r="AHC151"/>
      <c r="AHD151"/>
      <c r="AHE151"/>
      <c r="AHF151"/>
      <c r="AHG151"/>
      <c r="AHH151"/>
      <c r="AHI151"/>
      <c r="AHJ151"/>
      <c r="AHK151"/>
      <c r="AHL151"/>
      <c r="AHM151"/>
      <c r="AHN151"/>
      <c r="AHO151"/>
      <c r="AHP151"/>
      <c r="AHQ151"/>
      <c r="AHR151"/>
      <c r="AHS151"/>
      <c r="AHT151"/>
      <c r="AHU151"/>
      <c r="AHV151"/>
      <c r="AHW151"/>
      <c r="AHX151"/>
      <c r="AHY151"/>
      <c r="AHZ151"/>
      <c r="AIA151"/>
      <c r="AIB151"/>
      <c r="AIC151"/>
      <c r="AID151"/>
      <c r="AIE151"/>
      <c r="AIF151"/>
      <c r="AIG151"/>
      <c r="AIH151"/>
      <c r="AII151"/>
      <c r="AIJ151"/>
      <c r="AIK151"/>
      <c r="AIL151"/>
      <c r="AIM151"/>
      <c r="AIN151"/>
      <c r="AIO151"/>
      <c r="AIP151"/>
      <c r="AIQ151"/>
      <c r="AIR151"/>
      <c r="AIS151"/>
      <c r="AIT151"/>
      <c r="AIU151"/>
      <c r="AIV151"/>
      <c r="AIW151"/>
      <c r="AIX151"/>
      <c r="AIY151"/>
      <c r="AIZ151"/>
      <c r="AJA151"/>
      <c r="AJB151"/>
      <c r="AJC151"/>
      <c r="AJD151"/>
      <c r="AJE151"/>
      <c r="AJF151"/>
      <c r="AJG151"/>
      <c r="AJH151"/>
      <c r="AJI151"/>
      <c r="AJJ151"/>
      <c r="AJK151"/>
      <c r="AJL151"/>
      <c r="AJM151"/>
      <c r="AJN151"/>
      <c r="AJO151"/>
      <c r="AJP151"/>
      <c r="AJQ151"/>
      <c r="AJR151"/>
      <c r="AJS151"/>
      <c r="AJT151"/>
      <c r="AJU151"/>
      <c r="AJV151"/>
      <c r="AJW151"/>
      <c r="AJX151"/>
      <c r="AJY151"/>
      <c r="AJZ151"/>
      <c r="AKA151"/>
      <c r="AKB151"/>
      <c r="AKC151"/>
      <c r="AKD151"/>
      <c r="AKE151"/>
      <c r="AKF151"/>
      <c r="AKG151"/>
      <c r="AKH151"/>
      <c r="AKI151"/>
      <c r="AKJ151"/>
      <c r="AKK151"/>
      <c r="AKL151"/>
      <c r="AKM151"/>
      <c r="AKN151"/>
      <c r="AKO151"/>
      <c r="AKP151"/>
      <c r="AKQ151"/>
      <c r="AKR151"/>
      <c r="AKS151"/>
      <c r="AKT151"/>
      <c r="AKU151"/>
      <c r="AKV151"/>
      <c r="AKW151"/>
      <c r="AKX151"/>
      <c r="AKY151"/>
      <c r="AKZ151"/>
      <c r="ALA151"/>
      <c r="ALB151"/>
      <c r="ALC151"/>
      <c r="ALD151"/>
      <c r="ALE151"/>
      <c r="ALF151"/>
      <c r="ALG151"/>
      <c r="ALH151"/>
      <c r="ALI151"/>
      <c r="ALJ151"/>
      <c r="ALK151"/>
      <c r="ALL151"/>
      <c r="ALM151"/>
      <c r="ALN151"/>
      <c r="ALO151"/>
      <c r="ALP151"/>
      <c r="ALQ151"/>
      <c r="ALR151"/>
      <c r="ALS151"/>
      <c r="ALT151"/>
      <c r="ALU151"/>
      <c r="ALV151"/>
      <c r="ALW151"/>
      <c r="ALX151"/>
      <c r="ALY151"/>
      <c r="ALZ151"/>
      <c r="AMA151"/>
      <c r="AMB151"/>
      <c r="AMC151"/>
      <c r="AMD151"/>
      <c r="AME151"/>
      <c r="AMF151"/>
      <c r="AMG151"/>
      <c r="AMH151"/>
      <c r="AMI151"/>
      <c r="AMJ151"/>
      <c r="AMK151"/>
    </row>
    <row r="152" spans="1:1025" s="5" customFormat="1" ht="20.25" customHeight="1" x14ac:dyDescent="0.2">
      <c r="A152" s="60"/>
      <c r="B152" s="61"/>
      <c r="C152" s="60"/>
      <c r="D152" s="62"/>
      <c r="E152" s="167"/>
      <c r="F152" s="168"/>
      <c r="G152" s="167"/>
      <c r="H152" s="169"/>
      <c r="I152" s="174"/>
      <c r="J152" s="174"/>
      <c r="K152" s="174"/>
      <c r="L152" s="174"/>
      <c r="M152" s="174"/>
      <c r="N152" s="174"/>
      <c r="O152" s="174"/>
      <c r="P152" s="174"/>
      <c r="Q152" s="174"/>
      <c r="R152" s="174"/>
      <c r="S152" s="174"/>
      <c r="T152" s="174"/>
      <c r="U152" s="174"/>
      <c r="V152" s="174"/>
      <c r="W152" s="174"/>
      <c r="X152" s="174"/>
      <c r="Y152" s="174"/>
      <c r="Z152" s="174"/>
      <c r="AA152" s="174"/>
      <c r="AB152" s="174"/>
      <c r="AC152" s="174"/>
      <c r="AD152" s="174"/>
      <c r="AE152" s="174"/>
      <c r="AF152" s="174"/>
      <c r="AG152" s="174"/>
      <c r="AH152" s="174"/>
      <c r="AI152" s="174"/>
      <c r="AJ152" s="174"/>
      <c r="AK152" s="174"/>
      <c r="AL152" s="174"/>
      <c r="AM152" s="174"/>
      <c r="AN152" s="174"/>
      <c r="AO152" s="174"/>
      <c r="AP152" s="174"/>
      <c r="AQ152" s="174"/>
      <c r="AR152" s="174"/>
      <c r="AS152" s="174"/>
      <c r="AT152" s="174"/>
      <c r="AU152" s="174"/>
      <c r="AV152" s="174"/>
      <c r="AW152" s="174"/>
      <c r="AX152" s="174"/>
      <c r="AY152" s="174"/>
      <c r="AZ152" s="174"/>
      <c r="BA152" s="174"/>
      <c r="BB152" s="174"/>
      <c r="BC152" s="174"/>
    </row>
    <row r="153" spans="1:1025" s="5" customFormat="1" ht="13.5" thickBot="1" x14ac:dyDescent="0.25">
      <c r="A153" s="36"/>
      <c r="B153" s="37"/>
      <c r="C153" s="36"/>
      <c r="E153" s="36"/>
      <c r="F153" s="37"/>
      <c r="G153" s="36"/>
      <c r="H153" s="37"/>
      <c r="I153" s="174"/>
      <c r="J153" s="174"/>
      <c r="K153" s="174"/>
      <c r="L153" s="174"/>
      <c r="M153" s="174"/>
      <c r="N153" s="174"/>
      <c r="O153" s="174"/>
      <c r="P153" s="174"/>
      <c r="Q153" s="174"/>
      <c r="R153" s="174"/>
      <c r="S153" s="174"/>
      <c r="T153" s="174"/>
      <c r="U153" s="174"/>
      <c r="V153" s="174"/>
      <c r="W153" s="174"/>
      <c r="X153" s="174"/>
      <c r="Y153" s="174"/>
      <c r="Z153" s="174"/>
      <c r="AA153" s="174"/>
      <c r="AB153" s="174"/>
      <c r="AC153" s="174"/>
      <c r="AD153" s="174"/>
      <c r="AE153" s="174"/>
      <c r="AF153" s="174"/>
      <c r="AG153" s="174"/>
      <c r="AH153" s="174"/>
      <c r="AI153" s="174"/>
      <c r="AJ153" s="174"/>
      <c r="AK153" s="174"/>
      <c r="AL153" s="174"/>
      <c r="AM153" s="174"/>
      <c r="AN153" s="174"/>
      <c r="AO153" s="174"/>
      <c r="AP153" s="174"/>
      <c r="AQ153" s="174"/>
      <c r="AR153" s="174"/>
      <c r="AS153" s="174"/>
      <c r="AT153" s="174"/>
      <c r="AU153" s="174"/>
      <c r="AV153" s="174"/>
      <c r="AW153" s="174"/>
      <c r="AX153" s="174"/>
      <c r="AY153" s="174"/>
      <c r="AZ153" s="174"/>
      <c r="BA153" s="174"/>
      <c r="BB153" s="174"/>
      <c r="BC153" s="174"/>
    </row>
    <row r="154" spans="1:1025" s="5" customFormat="1" ht="17.25" customHeight="1" thickTop="1" x14ac:dyDescent="0.2">
      <c r="A154" s="36"/>
      <c r="B154" s="37"/>
      <c r="C154" s="36"/>
      <c r="E154" s="36"/>
      <c r="F154" s="264" t="s">
        <v>120</v>
      </c>
      <c r="G154" s="265"/>
      <c r="H154" s="266"/>
      <c r="I154" s="174"/>
      <c r="J154" s="174"/>
      <c r="K154" s="174"/>
      <c r="L154" s="174"/>
      <c r="M154" s="174"/>
      <c r="N154" s="174"/>
      <c r="O154" s="174"/>
      <c r="P154" s="174"/>
      <c r="Q154" s="174"/>
      <c r="R154" s="174"/>
      <c r="S154" s="174"/>
      <c r="T154" s="174"/>
      <c r="U154" s="174"/>
      <c r="V154" s="174"/>
      <c r="W154" s="174"/>
      <c r="X154" s="174"/>
      <c r="Y154" s="174"/>
      <c r="Z154" s="174"/>
      <c r="AA154" s="174"/>
      <c r="AB154" s="174"/>
      <c r="AC154" s="174"/>
      <c r="AD154" s="174"/>
      <c r="AE154" s="174"/>
      <c r="AF154" s="174"/>
      <c r="AG154" s="174"/>
      <c r="AH154" s="174"/>
      <c r="AI154" s="174"/>
      <c r="AJ154" s="174"/>
      <c r="AK154" s="174"/>
      <c r="AL154" s="174"/>
      <c r="AM154" s="174"/>
      <c r="AN154" s="174"/>
      <c r="AO154" s="174"/>
      <c r="AP154" s="174"/>
      <c r="AQ154" s="174"/>
      <c r="AR154" s="174"/>
      <c r="AS154" s="174"/>
      <c r="AT154" s="174"/>
      <c r="AU154" s="174"/>
      <c r="AV154" s="174"/>
      <c r="AW154" s="174"/>
      <c r="AX154" s="174"/>
      <c r="AY154" s="174"/>
      <c r="AZ154" s="174"/>
      <c r="BA154" s="174"/>
      <c r="BB154" s="174"/>
      <c r="BC154" s="174"/>
    </row>
    <row r="155" spans="1:1025" s="5" customFormat="1" ht="17.25" customHeight="1" x14ac:dyDescent="0.2">
      <c r="A155" s="36"/>
      <c r="B155" s="37"/>
      <c r="C155" s="36"/>
      <c r="E155" s="36"/>
      <c r="F155" s="267"/>
      <c r="G155" s="268"/>
      <c r="H155" s="269"/>
      <c r="I155" s="174"/>
      <c r="J155" s="174"/>
      <c r="K155" s="174"/>
      <c r="L155" s="174"/>
      <c r="M155" s="174"/>
      <c r="N155" s="174"/>
      <c r="O155" s="174"/>
      <c r="P155" s="174"/>
      <c r="Q155" s="174"/>
      <c r="R155" s="174"/>
      <c r="S155" s="174"/>
      <c r="T155" s="174"/>
      <c r="U155" s="174"/>
      <c r="V155" s="174"/>
      <c r="W155" s="174"/>
      <c r="X155" s="174"/>
      <c r="Y155" s="174"/>
      <c r="Z155" s="174"/>
      <c r="AA155" s="174"/>
      <c r="AB155" s="174"/>
      <c r="AC155" s="174"/>
      <c r="AD155" s="174"/>
      <c r="AE155" s="174"/>
      <c r="AF155" s="174"/>
      <c r="AG155" s="174"/>
      <c r="AH155" s="174"/>
      <c r="AI155" s="174"/>
      <c r="AJ155" s="174"/>
      <c r="AK155" s="174"/>
      <c r="AL155" s="174"/>
      <c r="AM155" s="174"/>
      <c r="AN155" s="174"/>
      <c r="AO155" s="174"/>
      <c r="AP155" s="174"/>
      <c r="AQ155" s="174"/>
      <c r="AR155" s="174"/>
      <c r="AS155" s="174"/>
      <c r="AT155" s="174"/>
      <c r="AU155" s="174"/>
      <c r="AV155" s="174"/>
      <c r="AW155" s="174"/>
      <c r="AX155" s="174"/>
      <c r="AY155" s="174"/>
      <c r="AZ155" s="174"/>
      <c r="BA155" s="174"/>
      <c r="BB155" s="174"/>
      <c r="BC155" s="174"/>
    </row>
    <row r="156" spans="1:1025" s="5" customFormat="1" ht="17.25" customHeight="1" x14ac:dyDescent="0.2">
      <c r="A156" s="36"/>
      <c r="B156" s="37"/>
      <c r="C156" s="36"/>
      <c r="E156" s="36"/>
      <c r="F156" s="267"/>
      <c r="G156" s="268"/>
      <c r="H156" s="269"/>
      <c r="I156" s="174"/>
      <c r="J156" s="174"/>
      <c r="K156" s="174"/>
      <c r="L156" s="174"/>
      <c r="M156" s="174"/>
      <c r="N156" s="174"/>
      <c r="O156" s="174"/>
      <c r="P156" s="174"/>
      <c r="Q156" s="174"/>
      <c r="R156" s="174"/>
      <c r="S156" s="174"/>
      <c r="T156" s="174"/>
      <c r="U156" s="174"/>
      <c r="V156" s="174"/>
      <c r="W156" s="174"/>
      <c r="X156" s="174"/>
      <c r="Y156" s="174"/>
      <c r="Z156" s="174"/>
      <c r="AA156" s="174"/>
      <c r="AB156" s="174"/>
      <c r="AC156" s="174"/>
      <c r="AD156" s="174"/>
      <c r="AE156" s="174"/>
      <c r="AF156" s="174"/>
      <c r="AG156" s="174"/>
      <c r="AH156" s="174"/>
      <c r="AI156" s="174"/>
      <c r="AJ156" s="174"/>
      <c r="AK156" s="174"/>
      <c r="AL156" s="174"/>
      <c r="AM156" s="174"/>
      <c r="AN156" s="174"/>
      <c r="AO156" s="174"/>
      <c r="AP156" s="174"/>
      <c r="AQ156" s="174"/>
      <c r="AR156" s="174"/>
      <c r="AS156" s="174"/>
      <c r="AT156" s="174"/>
      <c r="AU156" s="174"/>
      <c r="AV156" s="174"/>
      <c r="AW156" s="174"/>
      <c r="AX156" s="174"/>
      <c r="AY156" s="174"/>
      <c r="AZ156" s="174"/>
      <c r="BA156" s="174"/>
      <c r="BB156" s="174"/>
      <c r="BC156" s="174"/>
    </row>
    <row r="157" spans="1:1025" s="5" customFormat="1" ht="17.25" customHeight="1" x14ac:dyDescent="0.2">
      <c r="A157" s="36"/>
      <c r="B157" s="37"/>
      <c r="C157" s="36"/>
      <c r="E157" s="36"/>
      <c r="F157" s="267"/>
      <c r="G157" s="268"/>
      <c r="H157" s="269"/>
      <c r="I157" s="174"/>
      <c r="J157" s="174"/>
      <c r="K157" s="174"/>
      <c r="L157" s="174"/>
      <c r="M157" s="174"/>
      <c r="N157" s="174"/>
      <c r="O157" s="174"/>
      <c r="P157" s="174"/>
      <c r="Q157" s="174"/>
      <c r="R157" s="174"/>
      <c r="S157" s="174"/>
      <c r="T157" s="174"/>
      <c r="U157" s="174"/>
      <c r="V157" s="174"/>
      <c r="W157" s="174"/>
      <c r="X157" s="174"/>
      <c r="Y157" s="174"/>
      <c r="Z157" s="174"/>
      <c r="AA157" s="174"/>
      <c r="AB157" s="174"/>
      <c r="AC157" s="174"/>
      <c r="AD157" s="174"/>
      <c r="AE157" s="174"/>
      <c r="AF157" s="174"/>
      <c r="AG157" s="174"/>
      <c r="AH157" s="174"/>
      <c r="AI157" s="174"/>
      <c r="AJ157" s="174"/>
      <c r="AK157" s="174"/>
      <c r="AL157" s="174"/>
      <c r="AM157" s="174"/>
      <c r="AN157" s="174"/>
      <c r="AO157" s="174"/>
      <c r="AP157" s="174"/>
      <c r="AQ157" s="174"/>
      <c r="AR157" s="174"/>
      <c r="AS157" s="174"/>
      <c r="AT157" s="174"/>
      <c r="AU157" s="174"/>
      <c r="AV157" s="174"/>
      <c r="AW157" s="174"/>
      <c r="AX157" s="174"/>
      <c r="AY157" s="174"/>
      <c r="AZ157" s="174"/>
      <c r="BA157" s="174"/>
      <c r="BB157" s="174"/>
      <c r="BC157" s="174"/>
    </row>
    <row r="158" spans="1:1025" s="5" customFormat="1" ht="17.25" customHeight="1" x14ac:dyDescent="0.2">
      <c r="A158" s="36"/>
      <c r="B158" s="37"/>
      <c r="C158" s="36"/>
      <c r="E158" s="36"/>
      <c r="F158" s="146"/>
      <c r="G158" s="147"/>
      <c r="H158" s="148"/>
      <c r="I158" s="174"/>
      <c r="J158" s="174"/>
      <c r="K158" s="174"/>
      <c r="L158" s="174"/>
      <c r="M158" s="174"/>
      <c r="N158" s="174"/>
      <c r="O158" s="174"/>
      <c r="P158" s="174"/>
      <c r="Q158" s="174"/>
      <c r="R158" s="174"/>
      <c r="S158" s="174"/>
      <c r="T158" s="174"/>
      <c r="U158" s="174"/>
      <c r="V158" s="174"/>
      <c r="W158" s="174"/>
      <c r="X158" s="174"/>
      <c r="Y158" s="174"/>
      <c r="Z158" s="174"/>
      <c r="AA158" s="174"/>
      <c r="AB158" s="174"/>
      <c r="AC158" s="174"/>
      <c r="AD158" s="174"/>
      <c r="AE158" s="174"/>
      <c r="AF158" s="174"/>
      <c r="AG158" s="174"/>
      <c r="AH158" s="174"/>
      <c r="AI158" s="174"/>
      <c r="AJ158" s="174"/>
      <c r="AK158" s="174"/>
      <c r="AL158" s="174"/>
      <c r="AM158" s="174"/>
      <c r="AN158" s="174"/>
      <c r="AO158" s="174"/>
      <c r="AP158" s="174"/>
      <c r="AQ158" s="174"/>
      <c r="AR158" s="174"/>
      <c r="AS158" s="174"/>
      <c r="AT158" s="174"/>
      <c r="AU158" s="174"/>
      <c r="AV158" s="174"/>
      <c r="AW158" s="174"/>
      <c r="AX158" s="174"/>
      <c r="AY158" s="174"/>
      <c r="AZ158" s="174"/>
      <c r="BA158" s="174"/>
      <c r="BB158" s="174"/>
      <c r="BC158" s="174"/>
    </row>
    <row r="159" spans="1:1025" s="5" customFormat="1" ht="17.25" customHeight="1" x14ac:dyDescent="0.2">
      <c r="A159" s="36"/>
      <c r="B159" s="37"/>
      <c r="C159" s="36"/>
      <c r="E159" s="36"/>
      <c r="F159" s="270" t="s">
        <v>121</v>
      </c>
      <c r="G159" s="271"/>
      <c r="H159" s="150"/>
      <c r="I159" s="174"/>
      <c r="J159" s="174"/>
      <c r="K159" s="174"/>
      <c r="L159" s="174"/>
      <c r="M159" s="174"/>
      <c r="N159" s="174"/>
      <c r="O159" s="174"/>
      <c r="P159" s="174"/>
      <c r="Q159" s="174"/>
      <c r="R159" s="174"/>
      <c r="S159" s="174"/>
      <c r="T159" s="174"/>
      <c r="U159" s="174"/>
      <c r="V159" s="174"/>
      <c r="W159" s="174"/>
      <c r="X159" s="174"/>
      <c r="Y159" s="174"/>
      <c r="Z159" s="174"/>
      <c r="AA159" s="174"/>
      <c r="AB159" s="174"/>
      <c r="AC159" s="174"/>
      <c r="AD159" s="174"/>
      <c r="AE159" s="174"/>
      <c r="AF159" s="174"/>
      <c r="AG159" s="174"/>
      <c r="AH159" s="174"/>
      <c r="AI159" s="174"/>
      <c r="AJ159" s="174"/>
      <c r="AK159" s="174"/>
      <c r="AL159" s="174"/>
      <c r="AM159" s="174"/>
      <c r="AN159" s="174"/>
      <c r="AO159" s="174"/>
      <c r="AP159" s="174"/>
      <c r="AQ159" s="174"/>
      <c r="AR159" s="174"/>
      <c r="AS159" s="174"/>
      <c r="AT159" s="174"/>
      <c r="AU159" s="174"/>
      <c r="AV159" s="174"/>
      <c r="AW159" s="174"/>
      <c r="AX159" s="174"/>
      <c r="AY159" s="174"/>
      <c r="AZ159" s="174"/>
      <c r="BA159" s="174"/>
      <c r="BB159" s="174"/>
      <c r="BC159" s="174"/>
    </row>
    <row r="160" spans="1:1025" s="5" customFormat="1" ht="17.25" customHeight="1" thickBot="1" x14ac:dyDescent="0.25">
      <c r="A160" s="36"/>
      <c r="B160" s="37"/>
      <c r="C160" s="36"/>
      <c r="E160" s="36"/>
      <c r="F160" s="272" t="s">
        <v>122</v>
      </c>
      <c r="G160" s="273"/>
      <c r="H160" s="151" t="str">
        <f>IF(H159&lt;&gt;"", H159+7, "(!) Datum fehlt (!)")</f>
        <v>(!) Datum fehlt (!)</v>
      </c>
      <c r="I160" s="174"/>
      <c r="J160" s="174"/>
      <c r="K160" s="174"/>
      <c r="L160" s="174"/>
      <c r="M160" s="174"/>
      <c r="N160" s="174"/>
      <c r="O160" s="174"/>
      <c r="P160" s="174"/>
      <c r="Q160" s="174"/>
      <c r="R160" s="174"/>
      <c r="S160" s="174"/>
      <c r="T160" s="174"/>
      <c r="U160" s="174"/>
      <c r="V160" s="174"/>
      <c r="W160" s="174"/>
      <c r="X160" s="174"/>
      <c r="Y160" s="174"/>
      <c r="Z160" s="174"/>
      <c r="AA160" s="174"/>
      <c r="AB160" s="174"/>
      <c r="AC160" s="174"/>
      <c r="AD160" s="174"/>
      <c r="AE160" s="174"/>
      <c r="AF160" s="174"/>
      <c r="AG160" s="174"/>
      <c r="AH160" s="174"/>
      <c r="AI160" s="174"/>
      <c r="AJ160" s="174"/>
      <c r="AK160" s="174"/>
      <c r="AL160" s="174"/>
      <c r="AM160" s="174"/>
      <c r="AN160" s="174"/>
      <c r="AO160" s="174"/>
      <c r="AP160" s="174"/>
      <c r="AQ160" s="174"/>
      <c r="AR160" s="174"/>
      <c r="AS160" s="174"/>
      <c r="AT160" s="174"/>
      <c r="AU160" s="174"/>
      <c r="AV160" s="174"/>
      <c r="AW160" s="174"/>
      <c r="AX160" s="174"/>
      <c r="AY160" s="174"/>
      <c r="AZ160" s="174"/>
      <c r="BA160" s="174"/>
      <c r="BB160" s="174"/>
      <c r="BC160" s="174"/>
    </row>
    <row r="161" spans="1:55" s="5" customFormat="1" ht="13.5" thickTop="1" x14ac:dyDescent="0.2">
      <c r="A161" s="36"/>
      <c r="B161" s="37"/>
      <c r="C161" s="36"/>
      <c r="E161" s="36"/>
      <c r="F161" s="37"/>
      <c r="G161" s="36"/>
      <c r="H161" s="37"/>
      <c r="I161" s="174"/>
      <c r="J161" s="174"/>
      <c r="K161" s="174"/>
      <c r="L161" s="174"/>
      <c r="M161" s="174"/>
      <c r="N161" s="174"/>
      <c r="O161" s="174"/>
      <c r="P161" s="174"/>
      <c r="Q161" s="174"/>
      <c r="R161" s="174"/>
      <c r="S161" s="174"/>
      <c r="T161" s="174"/>
      <c r="U161" s="174"/>
      <c r="V161" s="174"/>
      <c r="W161" s="174"/>
      <c r="X161" s="174"/>
      <c r="Y161" s="174"/>
      <c r="Z161" s="174"/>
      <c r="AA161" s="174"/>
      <c r="AB161" s="174"/>
      <c r="AC161" s="174"/>
      <c r="AD161" s="174"/>
      <c r="AE161" s="174"/>
      <c r="AF161" s="174"/>
      <c r="AG161" s="174"/>
      <c r="AH161" s="174"/>
      <c r="AI161" s="174"/>
      <c r="AJ161" s="174"/>
      <c r="AK161" s="174"/>
      <c r="AL161" s="174"/>
      <c r="AM161" s="174"/>
      <c r="AN161" s="174"/>
      <c r="AO161" s="174"/>
      <c r="AP161" s="174"/>
      <c r="AQ161" s="174"/>
      <c r="AR161" s="174"/>
      <c r="AS161" s="174"/>
      <c r="AT161" s="174"/>
      <c r="AU161" s="174"/>
      <c r="AV161" s="174"/>
      <c r="AW161" s="174"/>
      <c r="AX161" s="174"/>
      <c r="AY161" s="174"/>
      <c r="AZ161" s="174"/>
      <c r="BA161" s="174"/>
      <c r="BB161" s="174"/>
      <c r="BC161" s="174"/>
    </row>
    <row r="162" spans="1:55" s="5" customFormat="1" x14ac:dyDescent="0.2">
      <c r="A162" s="36"/>
      <c r="B162" s="37"/>
      <c r="C162" s="36"/>
      <c r="E162" s="36"/>
      <c r="F162" s="37"/>
      <c r="G162" s="36"/>
      <c r="H162" s="37"/>
      <c r="I162" s="174"/>
      <c r="J162" s="174"/>
      <c r="K162" s="174"/>
      <c r="L162" s="174"/>
      <c r="M162" s="174"/>
      <c r="N162" s="174"/>
      <c r="O162" s="174"/>
      <c r="P162" s="174"/>
      <c r="Q162" s="174"/>
      <c r="R162" s="174"/>
      <c r="S162" s="174"/>
      <c r="T162" s="174"/>
      <c r="U162" s="174"/>
      <c r="V162" s="174"/>
      <c r="W162" s="174"/>
      <c r="X162" s="174"/>
      <c r="Y162" s="174"/>
      <c r="Z162" s="174"/>
      <c r="AA162" s="174"/>
      <c r="AB162" s="174"/>
      <c r="AC162" s="174"/>
      <c r="AD162" s="174"/>
      <c r="AE162" s="174"/>
      <c r="AF162" s="174"/>
      <c r="AG162" s="174"/>
      <c r="AH162" s="174"/>
      <c r="AI162" s="174"/>
      <c r="AJ162" s="174"/>
      <c r="AK162" s="174"/>
      <c r="AL162" s="174"/>
      <c r="AM162" s="174"/>
      <c r="AN162" s="174"/>
      <c r="AO162" s="174"/>
      <c r="AP162" s="174"/>
      <c r="AQ162" s="174"/>
      <c r="AR162" s="174"/>
      <c r="AS162" s="174"/>
      <c r="AT162" s="174"/>
      <c r="AU162" s="174"/>
      <c r="AV162" s="174"/>
      <c r="AW162" s="174"/>
      <c r="AX162" s="174"/>
      <c r="AY162" s="174"/>
      <c r="AZ162" s="174"/>
      <c r="BA162" s="174"/>
      <c r="BB162" s="174"/>
      <c r="BC162" s="174"/>
    </row>
    <row r="163" spans="1:55" s="5" customFormat="1" x14ac:dyDescent="0.2">
      <c r="A163" s="36"/>
      <c r="B163" s="37"/>
      <c r="C163" s="36"/>
      <c r="E163" s="36"/>
      <c r="F163" s="37"/>
      <c r="G163" s="36"/>
      <c r="H163" s="37"/>
      <c r="I163" s="174"/>
      <c r="J163" s="174"/>
      <c r="K163" s="174"/>
      <c r="L163" s="174"/>
      <c r="M163" s="174"/>
      <c r="N163" s="174"/>
      <c r="O163" s="174"/>
      <c r="P163" s="174"/>
      <c r="Q163" s="174"/>
      <c r="R163" s="174"/>
      <c r="S163" s="174"/>
      <c r="T163" s="174"/>
      <c r="U163" s="174"/>
      <c r="V163" s="174"/>
      <c r="W163" s="174"/>
      <c r="X163" s="174"/>
      <c r="Y163" s="174"/>
      <c r="Z163" s="174"/>
      <c r="AA163" s="174"/>
      <c r="AB163" s="174"/>
      <c r="AC163" s="174"/>
      <c r="AD163" s="174"/>
      <c r="AE163" s="174"/>
      <c r="AF163" s="174"/>
      <c r="AG163" s="174"/>
      <c r="AH163" s="174"/>
      <c r="AI163" s="174"/>
      <c r="AJ163" s="174"/>
      <c r="AK163" s="174"/>
      <c r="AL163" s="174"/>
      <c r="AM163" s="174"/>
      <c r="AN163" s="174"/>
      <c r="AO163" s="174"/>
      <c r="AP163" s="174"/>
      <c r="AQ163" s="174"/>
      <c r="AR163" s="174"/>
      <c r="AS163" s="174"/>
      <c r="AT163" s="174"/>
      <c r="AU163" s="174"/>
      <c r="AV163" s="174"/>
      <c r="AW163" s="174"/>
      <c r="AX163" s="174"/>
      <c r="AY163" s="174"/>
      <c r="AZ163" s="174"/>
      <c r="BA163" s="174"/>
      <c r="BB163" s="174"/>
      <c r="BC163" s="174"/>
    </row>
    <row r="164" spans="1:55" s="5" customFormat="1" x14ac:dyDescent="0.2">
      <c r="A164" s="36"/>
      <c r="B164" s="37"/>
      <c r="C164" s="36"/>
      <c r="E164" s="36"/>
      <c r="F164" s="37"/>
      <c r="G164" s="36"/>
      <c r="H164" s="37"/>
      <c r="I164" s="174"/>
      <c r="J164" s="174"/>
      <c r="K164" s="174"/>
      <c r="L164" s="174"/>
      <c r="M164" s="174"/>
      <c r="N164" s="174"/>
      <c r="O164" s="174"/>
      <c r="P164" s="174"/>
      <c r="Q164" s="174"/>
      <c r="R164" s="174"/>
      <c r="S164" s="174"/>
      <c r="T164" s="174"/>
      <c r="U164" s="174"/>
      <c r="V164" s="174"/>
      <c r="W164" s="174"/>
      <c r="X164" s="174"/>
      <c r="Y164" s="174"/>
      <c r="Z164" s="174"/>
      <c r="AA164" s="174"/>
      <c r="AB164" s="174"/>
      <c r="AC164" s="174"/>
      <c r="AD164" s="174"/>
      <c r="AE164" s="174"/>
      <c r="AF164" s="174"/>
      <c r="AG164" s="174"/>
      <c r="AH164" s="174"/>
      <c r="AI164" s="174"/>
      <c r="AJ164" s="174"/>
      <c r="AK164" s="174"/>
      <c r="AL164" s="174"/>
      <c r="AM164" s="174"/>
      <c r="AN164" s="174"/>
      <c r="AO164" s="174"/>
      <c r="AP164" s="174"/>
      <c r="AQ164" s="174"/>
      <c r="AR164" s="174"/>
      <c r="AS164" s="174"/>
      <c r="AT164" s="174"/>
      <c r="AU164" s="174"/>
      <c r="AV164" s="174"/>
      <c r="AW164" s="174"/>
      <c r="AX164" s="174"/>
      <c r="AY164" s="174"/>
      <c r="AZ164" s="174"/>
      <c r="BA164" s="174"/>
      <c r="BB164" s="174"/>
      <c r="BC164" s="174"/>
    </row>
    <row r="165" spans="1:55" s="5" customFormat="1" x14ac:dyDescent="0.2">
      <c r="A165" s="36"/>
      <c r="B165" s="37"/>
      <c r="C165" s="36"/>
      <c r="E165" s="36"/>
      <c r="F165" s="37"/>
      <c r="G165" s="36"/>
      <c r="H165" s="37"/>
      <c r="I165" s="174"/>
      <c r="J165" s="174"/>
      <c r="K165" s="174"/>
      <c r="L165" s="174"/>
      <c r="M165" s="174"/>
      <c r="N165" s="174"/>
      <c r="O165" s="174"/>
      <c r="P165" s="174"/>
      <c r="Q165" s="174"/>
      <c r="R165" s="174"/>
      <c r="S165" s="174"/>
      <c r="T165" s="174"/>
      <c r="U165" s="174"/>
      <c r="V165" s="174"/>
      <c r="W165" s="174"/>
      <c r="X165" s="174"/>
      <c r="Y165" s="174"/>
      <c r="Z165" s="174"/>
      <c r="AA165" s="174"/>
      <c r="AB165" s="174"/>
      <c r="AC165" s="174"/>
      <c r="AD165" s="174"/>
      <c r="AE165" s="174"/>
      <c r="AF165" s="174"/>
      <c r="AG165" s="174"/>
      <c r="AH165" s="174"/>
      <c r="AI165" s="174"/>
      <c r="AJ165" s="174"/>
      <c r="AK165" s="174"/>
      <c r="AL165" s="174"/>
      <c r="AM165" s="174"/>
      <c r="AN165" s="174"/>
      <c r="AO165" s="174"/>
      <c r="AP165" s="174"/>
      <c r="AQ165" s="174"/>
      <c r="AR165" s="174"/>
      <c r="AS165" s="174"/>
      <c r="AT165" s="174"/>
      <c r="AU165" s="174"/>
      <c r="AV165" s="174"/>
      <c r="AW165" s="174"/>
      <c r="AX165" s="174"/>
      <c r="AY165" s="174"/>
      <c r="AZ165" s="174"/>
      <c r="BA165" s="174"/>
      <c r="BB165" s="174"/>
      <c r="BC165" s="174"/>
    </row>
    <row r="166" spans="1:55" s="5" customFormat="1" x14ac:dyDescent="0.2">
      <c r="A166" s="36"/>
      <c r="B166" s="37"/>
      <c r="C166" s="36"/>
      <c r="E166" s="36"/>
      <c r="F166" s="37"/>
      <c r="G166" s="36"/>
      <c r="H166" s="37"/>
      <c r="I166" s="174"/>
      <c r="J166" s="174"/>
      <c r="K166" s="174"/>
      <c r="L166" s="174"/>
      <c r="M166" s="174"/>
      <c r="N166" s="174"/>
      <c r="O166" s="174"/>
      <c r="P166" s="174"/>
      <c r="Q166" s="174"/>
      <c r="R166" s="174"/>
      <c r="S166" s="174"/>
      <c r="T166" s="174"/>
      <c r="U166" s="174"/>
      <c r="V166" s="174"/>
      <c r="W166" s="174"/>
      <c r="X166" s="174"/>
      <c r="Y166" s="174"/>
      <c r="Z166" s="174"/>
      <c r="AA166" s="174"/>
      <c r="AB166" s="174"/>
      <c r="AC166" s="174"/>
      <c r="AD166" s="174"/>
      <c r="AE166" s="174"/>
      <c r="AF166" s="174"/>
      <c r="AG166" s="174"/>
      <c r="AH166" s="174"/>
      <c r="AI166" s="174"/>
      <c r="AJ166" s="174"/>
      <c r="AK166" s="174"/>
      <c r="AL166" s="174"/>
      <c r="AM166" s="174"/>
      <c r="AN166" s="174"/>
      <c r="AO166" s="174"/>
      <c r="AP166" s="174"/>
      <c r="AQ166" s="174"/>
      <c r="AR166" s="174"/>
      <c r="AS166" s="174"/>
      <c r="AT166" s="174"/>
      <c r="AU166" s="174"/>
      <c r="AV166" s="174"/>
      <c r="AW166" s="174"/>
      <c r="AX166" s="174"/>
      <c r="AY166" s="174"/>
      <c r="AZ166" s="174"/>
      <c r="BA166" s="174"/>
      <c r="BB166" s="174"/>
      <c r="BC166" s="174"/>
    </row>
    <row r="167" spans="1:55" s="5" customFormat="1" x14ac:dyDescent="0.2">
      <c r="A167" s="36"/>
      <c r="B167" s="37"/>
      <c r="C167" s="36"/>
      <c r="E167" s="36"/>
      <c r="F167" s="37"/>
      <c r="G167" s="36"/>
      <c r="H167" s="37"/>
      <c r="I167" s="174"/>
      <c r="J167" s="174"/>
      <c r="K167" s="174"/>
      <c r="L167" s="174"/>
      <c r="M167" s="174"/>
      <c r="N167" s="174"/>
      <c r="O167" s="174"/>
      <c r="P167" s="174"/>
      <c r="Q167" s="174"/>
      <c r="R167" s="174"/>
      <c r="S167" s="174"/>
      <c r="T167" s="174"/>
      <c r="U167" s="174"/>
      <c r="V167" s="174"/>
      <c r="W167" s="174"/>
      <c r="X167" s="174"/>
      <c r="Y167" s="174"/>
      <c r="Z167" s="174"/>
      <c r="AA167" s="174"/>
      <c r="AB167" s="174"/>
      <c r="AC167" s="174"/>
      <c r="AD167" s="174"/>
      <c r="AE167" s="174"/>
      <c r="AF167" s="174"/>
      <c r="AG167" s="174"/>
      <c r="AH167" s="174"/>
      <c r="AI167" s="174"/>
      <c r="AJ167" s="174"/>
      <c r="AK167" s="174"/>
      <c r="AL167" s="174"/>
      <c r="AM167" s="174"/>
      <c r="AN167" s="174"/>
      <c r="AO167" s="174"/>
      <c r="AP167" s="174"/>
      <c r="AQ167" s="174"/>
      <c r="AR167" s="174"/>
      <c r="AS167" s="174"/>
      <c r="AT167" s="174"/>
      <c r="AU167" s="174"/>
      <c r="AV167" s="174"/>
      <c r="AW167" s="174"/>
      <c r="AX167" s="174"/>
      <c r="AY167" s="174"/>
      <c r="AZ167" s="174"/>
      <c r="BA167" s="174"/>
      <c r="BB167" s="174"/>
      <c r="BC167" s="174"/>
    </row>
    <row r="168" spans="1:55" s="5" customFormat="1" x14ac:dyDescent="0.2">
      <c r="A168" s="36"/>
      <c r="I168" s="174"/>
      <c r="J168" s="174"/>
      <c r="K168" s="174"/>
      <c r="L168" s="174"/>
      <c r="M168" s="174"/>
      <c r="N168" s="174"/>
      <c r="O168" s="174"/>
      <c r="P168" s="174"/>
      <c r="Q168" s="174"/>
      <c r="R168" s="174"/>
      <c r="S168" s="174"/>
      <c r="T168" s="174"/>
      <c r="U168" s="174"/>
      <c r="V168" s="174"/>
      <c r="W168" s="174"/>
      <c r="X168" s="174"/>
      <c r="Y168" s="174"/>
      <c r="Z168" s="174"/>
      <c r="AA168" s="174"/>
      <c r="AB168" s="174"/>
      <c r="AC168" s="174"/>
      <c r="AD168" s="174"/>
      <c r="AE168" s="174"/>
      <c r="AF168" s="174"/>
      <c r="AG168" s="174"/>
      <c r="AH168" s="174"/>
      <c r="AI168" s="174"/>
      <c r="AJ168" s="174"/>
      <c r="AK168" s="174"/>
      <c r="AL168" s="174"/>
      <c r="AM168" s="174"/>
      <c r="AN168" s="174"/>
      <c r="AO168" s="174"/>
      <c r="AP168" s="174"/>
      <c r="AQ168" s="174"/>
      <c r="AR168" s="174"/>
      <c r="AS168" s="174"/>
      <c r="AT168" s="174"/>
      <c r="AU168" s="174"/>
      <c r="AV168" s="174"/>
      <c r="AW168" s="174"/>
      <c r="AX168" s="174"/>
      <c r="AY168" s="174"/>
      <c r="AZ168" s="174"/>
      <c r="BA168" s="174"/>
      <c r="BB168" s="174"/>
      <c r="BC168" s="174"/>
    </row>
    <row r="169" spans="1:55" s="5" customFormat="1" x14ac:dyDescent="0.2">
      <c r="A169" s="36"/>
      <c r="I169" s="174"/>
      <c r="J169" s="174"/>
      <c r="K169" s="174"/>
      <c r="L169" s="174"/>
      <c r="M169" s="174"/>
      <c r="N169" s="174"/>
      <c r="O169" s="174"/>
      <c r="P169" s="174"/>
      <c r="Q169" s="174"/>
      <c r="R169" s="174"/>
      <c r="S169" s="174"/>
      <c r="T169" s="174"/>
      <c r="U169" s="174"/>
      <c r="V169" s="174"/>
      <c r="W169" s="174"/>
      <c r="X169" s="174"/>
      <c r="Y169" s="174"/>
      <c r="Z169" s="174"/>
      <c r="AA169" s="174"/>
      <c r="AB169" s="174"/>
      <c r="AC169" s="174"/>
      <c r="AD169" s="174"/>
      <c r="AE169" s="174"/>
      <c r="AF169" s="174"/>
      <c r="AG169" s="174"/>
      <c r="AH169" s="174"/>
      <c r="AI169" s="174"/>
      <c r="AJ169" s="174"/>
      <c r="AK169" s="174"/>
      <c r="AL169" s="174"/>
      <c r="AM169" s="174"/>
      <c r="AN169" s="174"/>
      <c r="AO169" s="174"/>
      <c r="AP169" s="174"/>
      <c r="AQ169" s="174"/>
      <c r="AR169" s="174"/>
      <c r="AS169" s="174"/>
      <c r="AT169" s="174"/>
      <c r="AU169" s="174"/>
      <c r="AV169" s="174"/>
      <c r="AW169" s="174"/>
      <c r="AX169" s="174"/>
      <c r="AY169" s="174"/>
      <c r="AZ169" s="174"/>
      <c r="BA169" s="174"/>
      <c r="BB169" s="174"/>
      <c r="BC169" s="174"/>
    </row>
    <row r="170" spans="1:55" s="5" customFormat="1" x14ac:dyDescent="0.2">
      <c r="A170" s="36"/>
      <c r="I170" s="174"/>
      <c r="J170" s="174"/>
      <c r="K170" s="174"/>
      <c r="L170" s="174"/>
      <c r="M170" s="174"/>
      <c r="N170" s="174"/>
      <c r="O170" s="174"/>
      <c r="P170" s="174"/>
      <c r="Q170" s="174"/>
      <c r="R170" s="174"/>
      <c r="S170" s="174"/>
      <c r="T170" s="174"/>
      <c r="U170" s="174"/>
      <c r="V170" s="174"/>
      <c r="W170" s="174"/>
      <c r="X170" s="174"/>
      <c r="Y170" s="174"/>
      <c r="Z170" s="174"/>
      <c r="AA170" s="174"/>
      <c r="AB170" s="174"/>
      <c r="AC170" s="174"/>
      <c r="AD170" s="174"/>
      <c r="AE170" s="174"/>
      <c r="AF170" s="174"/>
      <c r="AG170" s="174"/>
      <c r="AH170" s="174"/>
      <c r="AI170" s="174"/>
      <c r="AJ170" s="174"/>
      <c r="AK170" s="174"/>
      <c r="AL170" s="174"/>
      <c r="AM170" s="174"/>
      <c r="AN170" s="174"/>
      <c r="AO170" s="174"/>
      <c r="AP170" s="174"/>
      <c r="AQ170" s="174"/>
      <c r="AR170" s="174"/>
      <c r="AS170" s="174"/>
      <c r="AT170" s="174"/>
      <c r="AU170" s="174"/>
      <c r="AV170" s="174"/>
      <c r="AW170" s="174"/>
      <c r="AX170" s="174"/>
      <c r="AY170" s="174"/>
      <c r="AZ170" s="174"/>
      <c r="BA170" s="174"/>
      <c r="BB170" s="174"/>
      <c r="BC170" s="174"/>
    </row>
    <row r="171" spans="1:55" s="5" customFormat="1" x14ac:dyDescent="0.2">
      <c r="A171" s="36"/>
      <c r="I171" s="174"/>
      <c r="J171" s="174"/>
      <c r="K171" s="174"/>
      <c r="L171" s="174"/>
      <c r="M171" s="174"/>
      <c r="N171" s="174"/>
      <c r="O171" s="174"/>
      <c r="P171" s="174"/>
      <c r="Q171" s="174"/>
      <c r="R171" s="174"/>
      <c r="S171" s="174"/>
      <c r="T171" s="174"/>
      <c r="U171" s="174"/>
      <c r="V171" s="174"/>
      <c r="W171" s="174"/>
      <c r="X171" s="174"/>
      <c r="Y171" s="174"/>
      <c r="Z171" s="174"/>
      <c r="AA171" s="174"/>
      <c r="AB171" s="174"/>
      <c r="AC171" s="174"/>
      <c r="AD171" s="174"/>
      <c r="AE171" s="174"/>
      <c r="AF171" s="174"/>
      <c r="AG171" s="174"/>
      <c r="AH171" s="174"/>
      <c r="AI171" s="174"/>
      <c r="AJ171" s="174"/>
      <c r="AK171" s="174"/>
      <c r="AL171" s="174"/>
      <c r="AM171" s="174"/>
      <c r="AN171" s="174"/>
      <c r="AO171" s="174"/>
      <c r="AP171" s="174"/>
      <c r="AQ171" s="174"/>
      <c r="AR171" s="174"/>
      <c r="AS171" s="174"/>
      <c r="AT171" s="174"/>
      <c r="AU171" s="174"/>
      <c r="AV171" s="174"/>
      <c r="AW171" s="174"/>
      <c r="AX171" s="174"/>
      <c r="AY171" s="174"/>
      <c r="AZ171" s="174"/>
      <c r="BA171" s="174"/>
      <c r="BB171" s="174"/>
      <c r="BC171" s="174"/>
    </row>
    <row r="172" spans="1:55" s="5" customFormat="1" x14ac:dyDescent="0.2">
      <c r="A172" s="36"/>
      <c r="I172" s="174"/>
      <c r="J172" s="174"/>
      <c r="K172" s="174"/>
      <c r="L172" s="174"/>
      <c r="M172" s="174"/>
      <c r="N172" s="174"/>
      <c r="O172" s="174"/>
      <c r="P172" s="174"/>
      <c r="Q172" s="174"/>
      <c r="R172" s="174"/>
      <c r="S172" s="174"/>
      <c r="T172" s="174"/>
      <c r="U172" s="174"/>
      <c r="V172" s="174"/>
      <c r="W172" s="174"/>
      <c r="X172" s="174"/>
      <c r="Y172" s="174"/>
      <c r="Z172" s="174"/>
      <c r="AA172" s="174"/>
      <c r="AB172" s="174"/>
      <c r="AC172" s="174"/>
      <c r="AD172" s="174"/>
      <c r="AE172" s="174"/>
      <c r="AF172" s="174"/>
      <c r="AG172" s="174"/>
      <c r="AH172" s="174"/>
      <c r="AI172" s="174"/>
      <c r="AJ172" s="174"/>
      <c r="AK172" s="174"/>
      <c r="AL172" s="174"/>
      <c r="AM172" s="174"/>
      <c r="AN172" s="174"/>
      <c r="AO172" s="174"/>
      <c r="AP172" s="174"/>
      <c r="AQ172" s="174"/>
      <c r="AR172" s="174"/>
      <c r="AS172" s="174"/>
      <c r="AT172" s="174"/>
      <c r="AU172" s="174"/>
      <c r="AV172" s="174"/>
      <c r="AW172" s="174"/>
      <c r="AX172" s="174"/>
      <c r="AY172" s="174"/>
      <c r="AZ172" s="174"/>
      <c r="BA172" s="174"/>
      <c r="BB172" s="174"/>
      <c r="BC172" s="174"/>
    </row>
    <row r="173" spans="1:55" s="5" customFormat="1" x14ac:dyDescent="0.2">
      <c r="A173" s="36"/>
      <c r="I173" s="174"/>
      <c r="J173" s="174"/>
      <c r="K173" s="174"/>
      <c r="L173" s="174"/>
      <c r="M173" s="174"/>
      <c r="N173" s="174"/>
      <c r="O173" s="174"/>
      <c r="P173" s="174"/>
      <c r="Q173" s="174"/>
      <c r="R173" s="174"/>
      <c r="S173" s="174"/>
      <c r="T173" s="174"/>
      <c r="U173" s="174"/>
      <c r="V173" s="174"/>
      <c r="W173" s="174"/>
      <c r="X173" s="174"/>
      <c r="Y173" s="174"/>
      <c r="Z173" s="174"/>
      <c r="AA173" s="174"/>
      <c r="AB173" s="174"/>
      <c r="AC173" s="174"/>
      <c r="AD173" s="174"/>
      <c r="AE173" s="174"/>
      <c r="AF173" s="174"/>
      <c r="AG173" s="174"/>
      <c r="AH173" s="174"/>
      <c r="AI173" s="174"/>
      <c r="AJ173" s="174"/>
      <c r="AK173" s="174"/>
      <c r="AL173" s="174"/>
      <c r="AM173" s="174"/>
      <c r="AN173" s="174"/>
      <c r="AO173" s="174"/>
      <c r="AP173" s="174"/>
      <c r="AQ173" s="174"/>
      <c r="AR173" s="174"/>
      <c r="AS173" s="174"/>
      <c r="AT173" s="174"/>
      <c r="AU173" s="174"/>
      <c r="AV173" s="174"/>
      <c r="AW173" s="174"/>
      <c r="AX173" s="174"/>
      <c r="AY173" s="174"/>
      <c r="AZ173" s="174"/>
      <c r="BA173" s="174"/>
      <c r="BB173" s="174"/>
      <c r="BC173" s="174"/>
    </row>
    <row r="174" spans="1:55" s="5" customFormat="1" x14ac:dyDescent="0.2">
      <c r="A174" s="36"/>
      <c r="I174" s="174"/>
      <c r="J174" s="174"/>
      <c r="K174" s="174"/>
      <c r="L174" s="174"/>
      <c r="M174" s="174"/>
      <c r="N174" s="174"/>
      <c r="O174" s="174"/>
      <c r="P174" s="174"/>
      <c r="Q174" s="174"/>
      <c r="R174" s="174"/>
      <c r="S174" s="174"/>
      <c r="T174" s="174"/>
      <c r="U174" s="174"/>
      <c r="V174" s="174"/>
      <c r="W174" s="174"/>
      <c r="X174" s="174"/>
      <c r="Y174" s="174"/>
      <c r="Z174" s="174"/>
      <c r="AA174" s="174"/>
      <c r="AB174" s="174"/>
      <c r="AC174" s="174"/>
      <c r="AD174" s="174"/>
      <c r="AE174" s="174"/>
      <c r="AF174" s="174"/>
      <c r="AG174" s="174"/>
      <c r="AH174" s="174"/>
      <c r="AI174" s="174"/>
      <c r="AJ174" s="174"/>
      <c r="AK174" s="174"/>
      <c r="AL174" s="174"/>
      <c r="AM174" s="174"/>
      <c r="AN174" s="174"/>
      <c r="AO174" s="174"/>
      <c r="AP174" s="174"/>
      <c r="AQ174" s="174"/>
      <c r="AR174" s="174"/>
      <c r="AS174" s="174"/>
      <c r="AT174" s="174"/>
      <c r="AU174" s="174"/>
      <c r="AV174" s="174"/>
      <c r="AW174" s="174"/>
      <c r="AX174" s="174"/>
      <c r="AY174" s="174"/>
      <c r="AZ174" s="174"/>
      <c r="BA174" s="174"/>
      <c r="BB174" s="174"/>
      <c r="BC174" s="174"/>
    </row>
    <row r="175" spans="1:55" s="5" customFormat="1" x14ac:dyDescent="0.2">
      <c r="A175" s="36"/>
      <c r="I175" s="174"/>
      <c r="J175" s="174"/>
      <c r="K175" s="174"/>
      <c r="L175" s="174"/>
      <c r="M175" s="174"/>
      <c r="N175" s="174"/>
      <c r="O175" s="174"/>
      <c r="P175" s="174"/>
      <c r="Q175" s="174"/>
      <c r="R175" s="174"/>
      <c r="S175" s="174"/>
      <c r="T175" s="174"/>
      <c r="U175" s="174"/>
      <c r="V175" s="174"/>
      <c r="W175" s="174"/>
      <c r="X175" s="174"/>
      <c r="Y175" s="174"/>
      <c r="Z175" s="174"/>
      <c r="AA175" s="174"/>
      <c r="AB175" s="174"/>
      <c r="AC175" s="174"/>
      <c r="AD175" s="174"/>
      <c r="AE175" s="174"/>
      <c r="AF175" s="174"/>
      <c r="AG175" s="174"/>
      <c r="AH175" s="174"/>
      <c r="AI175" s="174"/>
      <c r="AJ175" s="174"/>
      <c r="AK175" s="174"/>
      <c r="AL175" s="174"/>
      <c r="AM175" s="174"/>
      <c r="AN175" s="174"/>
      <c r="AO175" s="174"/>
      <c r="AP175" s="174"/>
      <c r="AQ175" s="174"/>
      <c r="AR175" s="174"/>
      <c r="AS175" s="174"/>
      <c r="AT175" s="174"/>
      <c r="AU175" s="174"/>
      <c r="AV175" s="174"/>
      <c r="AW175" s="174"/>
      <c r="AX175" s="174"/>
      <c r="AY175" s="174"/>
      <c r="AZ175" s="174"/>
      <c r="BA175" s="174"/>
      <c r="BB175" s="174"/>
      <c r="BC175" s="174"/>
    </row>
    <row r="176" spans="1:55" s="5" customFormat="1" x14ac:dyDescent="0.2">
      <c r="A176" s="36"/>
      <c r="I176" s="174"/>
      <c r="J176" s="174"/>
      <c r="K176" s="174"/>
      <c r="L176" s="174"/>
      <c r="M176" s="174"/>
      <c r="N176" s="174"/>
      <c r="O176" s="174"/>
      <c r="P176" s="174"/>
      <c r="Q176" s="174"/>
      <c r="R176" s="174"/>
      <c r="S176" s="174"/>
      <c r="T176" s="174"/>
      <c r="U176" s="174"/>
      <c r="V176" s="174"/>
      <c r="W176" s="174"/>
      <c r="X176" s="174"/>
      <c r="Y176" s="174"/>
      <c r="Z176" s="174"/>
      <c r="AA176" s="174"/>
      <c r="AB176" s="174"/>
      <c r="AC176" s="174"/>
      <c r="AD176" s="174"/>
      <c r="AE176" s="174"/>
      <c r="AF176" s="174"/>
      <c r="AG176" s="174"/>
      <c r="AH176" s="174"/>
      <c r="AI176" s="174"/>
      <c r="AJ176" s="174"/>
      <c r="AK176" s="174"/>
      <c r="AL176" s="174"/>
      <c r="AM176" s="174"/>
      <c r="AN176" s="174"/>
      <c r="AO176" s="174"/>
      <c r="AP176" s="174"/>
      <c r="AQ176" s="174"/>
      <c r="AR176" s="174"/>
      <c r="AS176" s="174"/>
      <c r="AT176" s="174"/>
      <c r="AU176" s="174"/>
      <c r="AV176" s="174"/>
      <c r="AW176" s="174"/>
      <c r="AX176" s="174"/>
      <c r="AY176" s="174"/>
      <c r="AZ176" s="174"/>
      <c r="BA176" s="174"/>
      <c r="BB176" s="174"/>
      <c r="BC176" s="174"/>
    </row>
    <row r="177" spans="1:55" s="5" customFormat="1" x14ac:dyDescent="0.2">
      <c r="A177" s="36"/>
      <c r="I177" s="174"/>
      <c r="J177" s="174"/>
      <c r="K177" s="174"/>
      <c r="L177" s="174"/>
      <c r="M177" s="174"/>
      <c r="N177" s="174"/>
      <c r="O177" s="174"/>
      <c r="P177" s="174"/>
      <c r="Q177" s="174"/>
      <c r="R177" s="174"/>
      <c r="S177" s="174"/>
      <c r="T177" s="174"/>
      <c r="U177" s="174"/>
      <c r="V177" s="174"/>
      <c r="W177" s="174"/>
      <c r="X177" s="174"/>
      <c r="Y177" s="174"/>
      <c r="Z177" s="174"/>
      <c r="AA177" s="174"/>
      <c r="AB177" s="174"/>
      <c r="AC177" s="174"/>
      <c r="AD177" s="174"/>
      <c r="AE177" s="174"/>
      <c r="AF177" s="174"/>
      <c r="AG177" s="174"/>
      <c r="AH177" s="174"/>
      <c r="AI177" s="174"/>
      <c r="AJ177" s="174"/>
      <c r="AK177" s="174"/>
      <c r="AL177" s="174"/>
      <c r="AM177" s="174"/>
      <c r="AN177" s="174"/>
      <c r="AO177" s="174"/>
      <c r="AP177" s="174"/>
      <c r="AQ177" s="174"/>
      <c r="AR177" s="174"/>
      <c r="AS177" s="174"/>
      <c r="AT177" s="174"/>
      <c r="AU177" s="174"/>
      <c r="AV177" s="174"/>
      <c r="AW177" s="174"/>
      <c r="AX177" s="174"/>
      <c r="AY177" s="174"/>
      <c r="AZ177" s="174"/>
      <c r="BA177" s="174"/>
      <c r="BB177" s="174"/>
      <c r="BC177" s="174"/>
    </row>
    <row r="178" spans="1:55" s="3" customFormat="1" x14ac:dyDescent="0.2">
      <c r="A178" s="16"/>
      <c r="I178" s="180"/>
      <c r="J178" s="180"/>
      <c r="K178" s="180"/>
      <c r="L178" s="180"/>
      <c r="M178" s="180"/>
      <c r="N178" s="180"/>
      <c r="O178" s="180"/>
      <c r="P178" s="180"/>
      <c r="Q178" s="180"/>
      <c r="R178" s="180"/>
      <c r="S178" s="180"/>
      <c r="T178" s="180"/>
      <c r="U178" s="180"/>
      <c r="V178" s="180"/>
      <c r="W178" s="180"/>
      <c r="X178" s="180"/>
      <c r="Y178" s="180"/>
      <c r="Z178" s="180"/>
      <c r="AA178" s="180"/>
      <c r="AB178" s="180"/>
      <c r="AC178" s="180"/>
      <c r="AD178" s="180"/>
      <c r="AE178" s="180"/>
      <c r="AF178" s="180"/>
      <c r="AG178" s="180"/>
      <c r="AH178" s="180"/>
      <c r="AI178" s="180"/>
      <c r="AJ178" s="180"/>
      <c r="AK178" s="180"/>
      <c r="AL178" s="180"/>
      <c r="AM178" s="180"/>
      <c r="AN178" s="180"/>
      <c r="AO178" s="180"/>
      <c r="AP178" s="180"/>
      <c r="AQ178" s="180"/>
      <c r="AR178" s="180"/>
      <c r="AS178" s="180"/>
      <c r="AT178" s="180"/>
      <c r="AU178" s="180"/>
      <c r="AV178" s="180"/>
      <c r="AW178" s="180"/>
      <c r="AX178" s="180"/>
      <c r="AY178" s="180"/>
      <c r="AZ178" s="180"/>
      <c r="BA178" s="180"/>
      <c r="BB178" s="180"/>
      <c r="BC178" s="180"/>
    </row>
    <row r="179" spans="1:55" s="3" customFormat="1" x14ac:dyDescent="0.2">
      <c r="A179" s="16"/>
      <c r="I179" s="180"/>
      <c r="J179" s="180"/>
      <c r="K179" s="180"/>
      <c r="L179" s="180"/>
      <c r="M179" s="180"/>
      <c r="N179" s="180"/>
      <c r="O179" s="180"/>
      <c r="P179" s="180"/>
      <c r="Q179" s="180"/>
      <c r="R179" s="180"/>
      <c r="S179" s="180"/>
      <c r="T179" s="180"/>
      <c r="U179" s="180"/>
      <c r="V179" s="180"/>
      <c r="W179" s="180"/>
      <c r="X179" s="180"/>
      <c r="Y179" s="180"/>
      <c r="Z179" s="180"/>
      <c r="AA179" s="180"/>
      <c r="AB179" s="180"/>
      <c r="AC179" s="180"/>
      <c r="AD179" s="180"/>
      <c r="AE179" s="180"/>
      <c r="AF179" s="180"/>
      <c r="AG179" s="180"/>
      <c r="AH179" s="180"/>
      <c r="AI179" s="180"/>
      <c r="AJ179" s="180"/>
      <c r="AK179" s="180"/>
      <c r="AL179" s="180"/>
      <c r="AM179" s="180"/>
      <c r="AN179" s="180"/>
      <c r="AO179" s="180"/>
      <c r="AP179" s="180"/>
      <c r="AQ179" s="180"/>
      <c r="AR179" s="180"/>
      <c r="AS179" s="180"/>
      <c r="AT179" s="180"/>
      <c r="AU179" s="180"/>
      <c r="AV179" s="180"/>
      <c r="AW179" s="180"/>
      <c r="AX179" s="180"/>
      <c r="AY179" s="180"/>
      <c r="AZ179" s="180"/>
      <c r="BA179" s="180"/>
      <c r="BB179" s="180"/>
      <c r="BC179" s="180"/>
    </row>
    <row r="180" spans="1:55" s="3" customFormat="1" x14ac:dyDescent="0.2">
      <c r="A180" s="16"/>
      <c r="I180" s="180"/>
      <c r="J180" s="180"/>
      <c r="K180" s="180"/>
      <c r="L180" s="180"/>
      <c r="M180" s="180"/>
      <c r="N180" s="180"/>
      <c r="O180" s="180"/>
      <c r="P180" s="180"/>
      <c r="Q180" s="180"/>
      <c r="R180" s="180"/>
      <c r="S180" s="180"/>
      <c r="T180" s="180"/>
      <c r="U180" s="180"/>
      <c r="V180" s="180"/>
      <c r="W180" s="180"/>
      <c r="X180" s="180"/>
      <c r="Y180" s="180"/>
      <c r="Z180" s="180"/>
      <c r="AA180" s="180"/>
      <c r="AB180" s="180"/>
      <c r="AC180" s="180"/>
      <c r="AD180" s="180"/>
      <c r="AE180" s="180"/>
      <c r="AF180" s="180"/>
      <c r="AG180" s="180"/>
      <c r="AH180" s="180"/>
      <c r="AI180" s="180"/>
      <c r="AJ180" s="180"/>
      <c r="AK180" s="180"/>
      <c r="AL180" s="180"/>
      <c r="AM180" s="180"/>
      <c r="AN180" s="180"/>
      <c r="AO180" s="180"/>
      <c r="AP180" s="180"/>
      <c r="AQ180" s="180"/>
      <c r="AR180" s="180"/>
      <c r="AS180" s="180"/>
      <c r="AT180" s="180"/>
      <c r="AU180" s="180"/>
      <c r="AV180" s="180"/>
      <c r="AW180" s="180"/>
      <c r="AX180" s="180"/>
      <c r="AY180" s="180"/>
      <c r="AZ180" s="180"/>
      <c r="BA180" s="180"/>
      <c r="BB180" s="180"/>
      <c r="BC180" s="180"/>
    </row>
    <row r="181" spans="1:55" s="3" customFormat="1" x14ac:dyDescent="0.2">
      <c r="A181" s="16"/>
      <c r="I181" s="180"/>
      <c r="J181" s="180"/>
      <c r="K181" s="180"/>
      <c r="L181" s="180"/>
      <c r="M181" s="180"/>
      <c r="N181" s="180"/>
      <c r="O181" s="180"/>
      <c r="P181" s="180"/>
      <c r="Q181" s="180"/>
      <c r="R181" s="180"/>
      <c r="S181" s="180"/>
      <c r="T181" s="180"/>
      <c r="U181" s="180"/>
      <c r="V181" s="180"/>
      <c r="W181" s="180"/>
      <c r="X181" s="180"/>
      <c r="Y181" s="180"/>
      <c r="Z181" s="180"/>
      <c r="AA181" s="180"/>
      <c r="AB181" s="180"/>
      <c r="AC181" s="180"/>
      <c r="AD181" s="180"/>
      <c r="AE181" s="180"/>
      <c r="AF181" s="180"/>
      <c r="AG181" s="180"/>
      <c r="AH181" s="180"/>
      <c r="AI181" s="180"/>
      <c r="AJ181" s="180"/>
      <c r="AK181" s="180"/>
      <c r="AL181" s="180"/>
      <c r="AM181" s="180"/>
      <c r="AN181" s="180"/>
      <c r="AO181" s="180"/>
      <c r="AP181" s="180"/>
      <c r="AQ181" s="180"/>
      <c r="AR181" s="180"/>
      <c r="AS181" s="180"/>
      <c r="AT181" s="180"/>
      <c r="AU181" s="180"/>
      <c r="AV181" s="180"/>
      <c r="AW181" s="180"/>
      <c r="AX181" s="180"/>
      <c r="AY181" s="180"/>
      <c r="AZ181" s="180"/>
      <c r="BA181" s="180"/>
      <c r="BB181" s="180"/>
      <c r="BC181" s="180"/>
    </row>
    <row r="182" spans="1:55" s="3" customFormat="1" x14ac:dyDescent="0.2">
      <c r="A182" s="16"/>
      <c r="I182" s="180"/>
      <c r="J182" s="180"/>
      <c r="K182" s="180"/>
      <c r="L182" s="180"/>
      <c r="M182" s="180"/>
      <c r="N182" s="180"/>
      <c r="O182" s="180"/>
      <c r="P182" s="180"/>
      <c r="Q182" s="180"/>
      <c r="R182" s="180"/>
      <c r="S182" s="180"/>
      <c r="T182" s="180"/>
      <c r="U182" s="180"/>
      <c r="V182" s="180"/>
      <c r="W182" s="180"/>
      <c r="X182" s="180"/>
      <c r="Y182" s="180"/>
      <c r="Z182" s="180"/>
      <c r="AA182" s="180"/>
      <c r="AB182" s="180"/>
      <c r="AC182" s="180"/>
      <c r="AD182" s="180"/>
      <c r="AE182" s="180"/>
      <c r="AF182" s="180"/>
      <c r="AG182" s="180"/>
      <c r="AH182" s="180"/>
      <c r="AI182" s="180"/>
      <c r="AJ182" s="180"/>
      <c r="AK182" s="180"/>
      <c r="AL182" s="180"/>
      <c r="AM182" s="180"/>
      <c r="AN182" s="180"/>
      <c r="AO182" s="180"/>
      <c r="AP182" s="180"/>
      <c r="AQ182" s="180"/>
      <c r="AR182" s="180"/>
      <c r="AS182" s="180"/>
      <c r="AT182" s="180"/>
      <c r="AU182" s="180"/>
      <c r="AV182" s="180"/>
      <c r="AW182" s="180"/>
      <c r="AX182" s="180"/>
      <c r="AY182" s="180"/>
      <c r="AZ182" s="180"/>
      <c r="BA182" s="180"/>
      <c r="BB182" s="180"/>
      <c r="BC182" s="180"/>
    </row>
    <row r="183" spans="1:55" s="3" customFormat="1" x14ac:dyDescent="0.2">
      <c r="A183" s="16"/>
      <c r="I183" s="180"/>
      <c r="J183" s="180"/>
      <c r="K183" s="180"/>
      <c r="L183" s="180"/>
      <c r="M183" s="180"/>
      <c r="N183" s="180"/>
      <c r="O183" s="180"/>
      <c r="P183" s="180"/>
      <c r="Q183" s="180"/>
      <c r="R183" s="180"/>
      <c r="S183" s="180"/>
      <c r="T183" s="180"/>
      <c r="U183" s="180"/>
      <c r="V183" s="180"/>
      <c r="W183" s="180"/>
      <c r="X183" s="180"/>
      <c r="Y183" s="180"/>
      <c r="Z183" s="180"/>
      <c r="AA183" s="180"/>
      <c r="AB183" s="180"/>
      <c r="AC183" s="180"/>
      <c r="AD183" s="180"/>
      <c r="AE183" s="180"/>
      <c r="AF183" s="180"/>
      <c r="AG183" s="180"/>
      <c r="AH183" s="180"/>
      <c r="AI183" s="180"/>
      <c r="AJ183" s="180"/>
      <c r="AK183" s="180"/>
      <c r="AL183" s="180"/>
      <c r="AM183" s="180"/>
      <c r="AN183" s="180"/>
      <c r="AO183" s="180"/>
      <c r="AP183" s="180"/>
      <c r="AQ183" s="180"/>
      <c r="AR183" s="180"/>
      <c r="AS183" s="180"/>
      <c r="AT183" s="180"/>
      <c r="AU183" s="180"/>
      <c r="AV183" s="180"/>
      <c r="AW183" s="180"/>
      <c r="AX183" s="180"/>
      <c r="AY183" s="180"/>
      <c r="AZ183" s="180"/>
      <c r="BA183" s="180"/>
      <c r="BB183" s="180"/>
      <c r="BC183" s="180"/>
    </row>
    <row r="184" spans="1:55" s="3" customFormat="1" x14ac:dyDescent="0.2">
      <c r="A184" s="16"/>
      <c r="I184" s="180"/>
      <c r="J184" s="180"/>
      <c r="K184" s="180"/>
      <c r="L184" s="180"/>
      <c r="M184" s="180"/>
      <c r="N184" s="180"/>
      <c r="O184" s="180"/>
      <c r="P184" s="180"/>
      <c r="Q184" s="180"/>
      <c r="R184" s="180"/>
      <c r="S184" s="180"/>
      <c r="T184" s="180"/>
      <c r="U184" s="180"/>
      <c r="V184" s="180"/>
      <c r="W184" s="180"/>
      <c r="X184" s="180"/>
      <c r="Y184" s="180"/>
      <c r="Z184" s="180"/>
      <c r="AA184" s="180"/>
      <c r="AB184" s="180"/>
      <c r="AC184" s="180"/>
      <c r="AD184" s="180"/>
      <c r="AE184" s="180"/>
      <c r="AF184" s="180"/>
      <c r="AG184" s="180"/>
      <c r="AH184" s="180"/>
      <c r="AI184" s="180"/>
      <c r="AJ184" s="180"/>
      <c r="AK184" s="180"/>
      <c r="AL184" s="180"/>
      <c r="AM184" s="180"/>
      <c r="AN184" s="180"/>
      <c r="AO184" s="180"/>
      <c r="AP184" s="180"/>
      <c r="AQ184" s="180"/>
      <c r="AR184" s="180"/>
      <c r="AS184" s="180"/>
      <c r="AT184" s="180"/>
      <c r="AU184" s="180"/>
      <c r="AV184" s="180"/>
      <c r="AW184" s="180"/>
      <c r="AX184" s="180"/>
      <c r="AY184" s="180"/>
      <c r="AZ184" s="180"/>
      <c r="BA184" s="180"/>
      <c r="BB184" s="180"/>
      <c r="BC184" s="180"/>
    </row>
    <row r="185" spans="1:55" s="3" customFormat="1" x14ac:dyDescent="0.2">
      <c r="A185" s="16"/>
      <c r="I185" s="180"/>
      <c r="J185" s="180"/>
      <c r="K185" s="180"/>
      <c r="L185" s="180"/>
      <c r="M185" s="180"/>
      <c r="N185" s="180"/>
      <c r="O185" s="180"/>
      <c r="P185" s="180"/>
      <c r="Q185" s="180"/>
      <c r="R185" s="180"/>
      <c r="S185" s="180"/>
      <c r="T185" s="180"/>
      <c r="U185" s="180"/>
      <c r="V185" s="180"/>
      <c r="W185" s="180"/>
      <c r="X185" s="180"/>
      <c r="Y185" s="180"/>
      <c r="Z185" s="180"/>
      <c r="AA185" s="180"/>
      <c r="AB185" s="180"/>
      <c r="AC185" s="180"/>
      <c r="AD185" s="180"/>
      <c r="AE185" s="180"/>
      <c r="AF185" s="180"/>
      <c r="AG185" s="180"/>
      <c r="AH185" s="180"/>
      <c r="AI185" s="180"/>
      <c r="AJ185" s="180"/>
      <c r="AK185" s="180"/>
      <c r="AL185" s="180"/>
      <c r="AM185" s="180"/>
      <c r="AN185" s="180"/>
      <c r="AO185" s="180"/>
      <c r="AP185" s="180"/>
      <c r="AQ185" s="180"/>
      <c r="AR185" s="180"/>
      <c r="AS185" s="180"/>
      <c r="AT185" s="180"/>
      <c r="AU185" s="180"/>
      <c r="AV185" s="180"/>
      <c r="AW185" s="180"/>
      <c r="AX185" s="180"/>
      <c r="AY185" s="180"/>
      <c r="AZ185" s="180"/>
      <c r="BA185" s="180"/>
      <c r="BB185" s="180"/>
      <c r="BC185" s="180"/>
    </row>
    <row r="186" spans="1:55" s="3" customFormat="1" x14ac:dyDescent="0.2">
      <c r="A186" s="16"/>
      <c r="I186" s="180"/>
      <c r="J186" s="180"/>
      <c r="K186" s="180"/>
      <c r="L186" s="180"/>
      <c r="M186" s="180"/>
      <c r="N186" s="180"/>
      <c r="O186" s="180"/>
      <c r="P186" s="180"/>
      <c r="Q186" s="180"/>
      <c r="R186" s="180"/>
      <c r="S186" s="180"/>
      <c r="T186" s="180"/>
      <c r="U186" s="180"/>
      <c r="V186" s="180"/>
      <c r="W186" s="180"/>
      <c r="X186" s="180"/>
      <c r="Y186" s="180"/>
      <c r="Z186" s="180"/>
      <c r="AA186" s="180"/>
      <c r="AB186" s="180"/>
      <c r="AC186" s="180"/>
      <c r="AD186" s="180"/>
      <c r="AE186" s="180"/>
      <c r="AF186" s="180"/>
      <c r="AG186" s="180"/>
      <c r="AH186" s="180"/>
      <c r="AI186" s="180"/>
      <c r="AJ186" s="180"/>
      <c r="AK186" s="180"/>
      <c r="AL186" s="180"/>
      <c r="AM186" s="180"/>
      <c r="AN186" s="180"/>
      <c r="AO186" s="180"/>
      <c r="AP186" s="180"/>
      <c r="AQ186" s="180"/>
      <c r="AR186" s="180"/>
      <c r="AS186" s="180"/>
      <c r="AT186" s="180"/>
      <c r="AU186" s="180"/>
      <c r="AV186" s="180"/>
      <c r="AW186" s="180"/>
      <c r="AX186" s="180"/>
      <c r="AY186" s="180"/>
      <c r="AZ186" s="180"/>
      <c r="BA186" s="180"/>
      <c r="BB186" s="180"/>
      <c r="BC186" s="180"/>
    </row>
    <row r="187" spans="1:55" s="3" customFormat="1" x14ac:dyDescent="0.2">
      <c r="A187" s="16"/>
      <c r="I187" s="180"/>
      <c r="J187" s="180"/>
      <c r="K187" s="180"/>
      <c r="L187" s="180"/>
      <c r="M187" s="180"/>
      <c r="N187" s="180"/>
      <c r="O187" s="180"/>
      <c r="P187" s="180"/>
      <c r="Q187" s="180"/>
      <c r="R187" s="180"/>
      <c r="S187" s="180"/>
      <c r="T187" s="180"/>
      <c r="U187" s="180"/>
      <c r="V187" s="180"/>
      <c r="W187" s="180"/>
      <c r="X187" s="180"/>
      <c r="Y187" s="180"/>
      <c r="Z187" s="180"/>
      <c r="AA187" s="180"/>
      <c r="AB187" s="180"/>
      <c r="AC187" s="180"/>
      <c r="AD187" s="180"/>
      <c r="AE187" s="180"/>
      <c r="AF187" s="180"/>
      <c r="AG187" s="180"/>
      <c r="AH187" s="180"/>
      <c r="AI187" s="180"/>
      <c r="AJ187" s="180"/>
      <c r="AK187" s="180"/>
      <c r="AL187" s="180"/>
      <c r="AM187" s="180"/>
      <c r="AN187" s="180"/>
      <c r="AO187" s="180"/>
      <c r="AP187" s="180"/>
      <c r="AQ187" s="180"/>
      <c r="AR187" s="180"/>
      <c r="AS187" s="180"/>
      <c r="AT187" s="180"/>
      <c r="AU187" s="180"/>
      <c r="AV187" s="180"/>
      <c r="AW187" s="180"/>
      <c r="AX187" s="180"/>
      <c r="AY187" s="180"/>
      <c r="AZ187" s="180"/>
      <c r="BA187" s="180"/>
      <c r="BB187" s="180"/>
      <c r="BC187" s="180"/>
    </row>
    <row r="188" spans="1:55" s="3" customFormat="1" x14ac:dyDescent="0.2">
      <c r="A188" s="16"/>
      <c r="I188" s="180"/>
      <c r="J188" s="180"/>
      <c r="K188" s="180"/>
      <c r="L188" s="180"/>
      <c r="M188" s="180"/>
      <c r="N188" s="180"/>
      <c r="O188" s="180"/>
      <c r="P188" s="180"/>
      <c r="Q188" s="180"/>
      <c r="R188" s="180"/>
      <c r="S188" s="180"/>
      <c r="T188" s="180"/>
      <c r="U188" s="180"/>
      <c r="V188" s="180"/>
      <c r="W188" s="180"/>
      <c r="X188" s="180"/>
      <c r="Y188" s="180"/>
      <c r="Z188" s="180"/>
      <c r="AA188" s="180"/>
      <c r="AB188" s="180"/>
      <c r="AC188" s="180"/>
      <c r="AD188" s="180"/>
      <c r="AE188" s="180"/>
      <c r="AF188" s="180"/>
      <c r="AG188" s="180"/>
      <c r="AH188" s="180"/>
      <c r="AI188" s="180"/>
      <c r="AJ188" s="180"/>
      <c r="AK188" s="180"/>
      <c r="AL188" s="180"/>
      <c r="AM188" s="180"/>
      <c r="AN188" s="180"/>
      <c r="AO188" s="180"/>
      <c r="AP188" s="180"/>
      <c r="AQ188" s="180"/>
      <c r="AR188" s="180"/>
      <c r="AS188" s="180"/>
      <c r="AT188" s="180"/>
      <c r="AU188" s="180"/>
      <c r="AV188" s="180"/>
      <c r="AW188" s="180"/>
      <c r="AX188" s="180"/>
      <c r="AY188" s="180"/>
      <c r="AZ188" s="180"/>
      <c r="BA188" s="180"/>
      <c r="BB188" s="180"/>
      <c r="BC188" s="180"/>
    </row>
    <row r="189" spans="1:55" s="3" customFormat="1" x14ac:dyDescent="0.2">
      <c r="A189" s="16"/>
      <c r="I189" s="180"/>
      <c r="J189" s="180"/>
      <c r="K189" s="180"/>
      <c r="L189" s="180"/>
      <c r="M189" s="180"/>
      <c r="N189" s="180"/>
      <c r="O189" s="180"/>
      <c r="P189" s="180"/>
      <c r="Q189" s="180"/>
      <c r="R189" s="180"/>
      <c r="S189" s="180"/>
      <c r="T189" s="180"/>
      <c r="U189" s="180"/>
      <c r="V189" s="180"/>
      <c r="W189" s="180"/>
      <c r="X189" s="180"/>
      <c r="Y189" s="180"/>
      <c r="Z189" s="180"/>
      <c r="AA189" s="180"/>
      <c r="AB189" s="180"/>
      <c r="AC189" s="180"/>
      <c r="AD189" s="180"/>
      <c r="AE189" s="180"/>
      <c r="AF189" s="180"/>
      <c r="AG189" s="180"/>
      <c r="AH189" s="180"/>
      <c r="AI189" s="180"/>
      <c r="AJ189" s="180"/>
      <c r="AK189" s="180"/>
      <c r="AL189" s="180"/>
      <c r="AM189" s="180"/>
      <c r="AN189" s="180"/>
      <c r="AO189" s="180"/>
      <c r="AP189" s="180"/>
      <c r="AQ189" s="180"/>
      <c r="AR189" s="180"/>
      <c r="AS189" s="180"/>
      <c r="AT189" s="180"/>
      <c r="AU189" s="180"/>
      <c r="AV189" s="180"/>
      <c r="AW189" s="180"/>
      <c r="AX189" s="180"/>
      <c r="AY189" s="180"/>
      <c r="AZ189" s="180"/>
      <c r="BA189" s="180"/>
      <c r="BB189" s="180"/>
      <c r="BC189" s="180"/>
    </row>
    <row r="190" spans="1:55" s="3" customFormat="1" x14ac:dyDescent="0.2">
      <c r="A190" s="16"/>
      <c r="I190" s="180"/>
      <c r="J190" s="180"/>
      <c r="K190" s="180"/>
      <c r="L190" s="180"/>
      <c r="M190" s="180"/>
      <c r="N190" s="180"/>
      <c r="O190" s="180"/>
      <c r="P190" s="180"/>
      <c r="Q190" s="180"/>
      <c r="R190" s="180"/>
      <c r="S190" s="180"/>
      <c r="T190" s="180"/>
      <c r="U190" s="180"/>
      <c r="V190" s="180"/>
      <c r="W190" s="180"/>
      <c r="X190" s="180"/>
      <c r="Y190" s="180"/>
      <c r="Z190" s="180"/>
      <c r="AA190" s="180"/>
      <c r="AB190" s="180"/>
      <c r="AC190" s="180"/>
      <c r="AD190" s="180"/>
      <c r="AE190" s="180"/>
      <c r="AF190" s="180"/>
      <c r="AG190" s="180"/>
      <c r="AH190" s="180"/>
      <c r="AI190" s="180"/>
      <c r="AJ190" s="180"/>
      <c r="AK190" s="180"/>
      <c r="AL190" s="180"/>
      <c r="AM190" s="180"/>
      <c r="AN190" s="180"/>
      <c r="AO190" s="180"/>
      <c r="AP190" s="180"/>
      <c r="AQ190" s="180"/>
      <c r="AR190" s="180"/>
      <c r="AS190" s="180"/>
      <c r="AT190" s="180"/>
      <c r="AU190" s="180"/>
      <c r="AV190" s="180"/>
      <c r="AW190" s="180"/>
      <c r="AX190" s="180"/>
      <c r="AY190" s="180"/>
      <c r="AZ190" s="180"/>
      <c r="BA190" s="180"/>
      <c r="BB190" s="180"/>
      <c r="BC190" s="180"/>
    </row>
    <row r="191" spans="1:55" s="3" customFormat="1" x14ac:dyDescent="0.2">
      <c r="A191" s="16"/>
      <c r="I191" s="180"/>
      <c r="J191" s="180"/>
      <c r="K191" s="180"/>
      <c r="L191" s="180"/>
      <c r="M191" s="180"/>
      <c r="N191" s="180"/>
      <c r="O191" s="180"/>
      <c r="P191" s="180"/>
      <c r="Q191" s="180"/>
      <c r="R191" s="180"/>
      <c r="S191" s="180"/>
      <c r="T191" s="180"/>
      <c r="U191" s="180"/>
      <c r="V191" s="180"/>
      <c r="W191" s="180"/>
      <c r="X191" s="180"/>
      <c r="Y191" s="180"/>
      <c r="Z191" s="180"/>
      <c r="AA191" s="180"/>
      <c r="AB191" s="180"/>
      <c r="AC191" s="180"/>
      <c r="AD191" s="180"/>
      <c r="AE191" s="180"/>
      <c r="AF191" s="180"/>
      <c r="AG191" s="180"/>
      <c r="AH191" s="180"/>
      <c r="AI191" s="180"/>
      <c r="AJ191" s="180"/>
      <c r="AK191" s="180"/>
      <c r="AL191" s="180"/>
      <c r="AM191" s="180"/>
      <c r="AN191" s="180"/>
      <c r="AO191" s="180"/>
      <c r="AP191" s="180"/>
      <c r="AQ191" s="180"/>
      <c r="AR191" s="180"/>
      <c r="AS191" s="180"/>
      <c r="AT191" s="180"/>
      <c r="AU191" s="180"/>
      <c r="AV191" s="180"/>
      <c r="AW191" s="180"/>
      <c r="AX191" s="180"/>
      <c r="AY191" s="180"/>
      <c r="AZ191" s="180"/>
      <c r="BA191" s="180"/>
      <c r="BB191" s="180"/>
      <c r="BC191" s="180"/>
    </row>
    <row r="192" spans="1:55" s="3" customFormat="1" x14ac:dyDescent="0.2">
      <c r="A192" s="16"/>
      <c r="I192" s="180"/>
      <c r="J192" s="180"/>
      <c r="K192" s="180"/>
      <c r="L192" s="180"/>
      <c r="M192" s="180"/>
      <c r="N192" s="180"/>
      <c r="O192" s="180"/>
      <c r="P192" s="180"/>
      <c r="Q192" s="180"/>
      <c r="R192" s="180"/>
      <c r="S192" s="180"/>
      <c r="T192" s="180"/>
      <c r="U192" s="180"/>
      <c r="V192" s="180"/>
      <c r="W192" s="180"/>
      <c r="X192" s="180"/>
      <c r="Y192" s="180"/>
      <c r="Z192" s="180"/>
      <c r="AA192" s="180"/>
      <c r="AB192" s="180"/>
      <c r="AC192" s="180"/>
      <c r="AD192" s="180"/>
      <c r="AE192" s="180"/>
      <c r="AF192" s="180"/>
      <c r="AG192" s="180"/>
      <c r="AH192" s="180"/>
      <c r="AI192" s="180"/>
      <c r="AJ192" s="180"/>
      <c r="AK192" s="180"/>
      <c r="AL192" s="180"/>
      <c r="AM192" s="180"/>
      <c r="AN192" s="180"/>
      <c r="AO192" s="180"/>
      <c r="AP192" s="180"/>
      <c r="AQ192" s="180"/>
      <c r="AR192" s="180"/>
      <c r="AS192" s="180"/>
      <c r="AT192" s="180"/>
      <c r="AU192" s="180"/>
      <c r="AV192" s="180"/>
      <c r="AW192" s="180"/>
      <c r="AX192" s="180"/>
      <c r="AY192" s="180"/>
      <c r="AZ192" s="180"/>
      <c r="BA192" s="180"/>
      <c r="BB192" s="180"/>
      <c r="BC192" s="180"/>
    </row>
    <row r="193" spans="1:55" s="3" customFormat="1" x14ac:dyDescent="0.2">
      <c r="A193" s="16"/>
      <c r="I193" s="180"/>
      <c r="J193" s="180"/>
      <c r="K193" s="180"/>
      <c r="L193" s="180"/>
      <c r="M193" s="180"/>
      <c r="N193" s="180"/>
      <c r="O193" s="180"/>
      <c r="P193" s="180"/>
      <c r="Q193" s="180"/>
      <c r="R193" s="180"/>
      <c r="S193" s="180"/>
      <c r="T193" s="180"/>
      <c r="U193" s="180"/>
      <c r="V193" s="180"/>
      <c r="W193" s="180"/>
      <c r="X193" s="180"/>
      <c r="Y193" s="180"/>
      <c r="Z193" s="180"/>
      <c r="AA193" s="180"/>
      <c r="AB193" s="180"/>
      <c r="AC193" s="180"/>
      <c r="AD193" s="180"/>
      <c r="AE193" s="180"/>
      <c r="AF193" s="180"/>
      <c r="AG193" s="180"/>
      <c r="AH193" s="180"/>
      <c r="AI193" s="180"/>
      <c r="AJ193" s="180"/>
      <c r="AK193" s="180"/>
      <c r="AL193" s="180"/>
      <c r="AM193" s="180"/>
      <c r="AN193" s="180"/>
      <c r="AO193" s="180"/>
      <c r="AP193" s="180"/>
      <c r="AQ193" s="180"/>
      <c r="AR193" s="180"/>
      <c r="AS193" s="180"/>
      <c r="AT193" s="180"/>
      <c r="AU193" s="180"/>
      <c r="AV193" s="180"/>
      <c r="AW193" s="180"/>
      <c r="AX193" s="180"/>
      <c r="AY193" s="180"/>
      <c r="AZ193" s="180"/>
      <c r="BA193" s="180"/>
      <c r="BB193" s="180"/>
      <c r="BC193" s="180"/>
    </row>
    <row r="194" spans="1:55" s="3" customFormat="1" x14ac:dyDescent="0.2">
      <c r="A194" s="16"/>
      <c r="I194" s="180"/>
      <c r="J194" s="180"/>
      <c r="K194" s="180"/>
      <c r="L194" s="180"/>
      <c r="M194" s="180"/>
      <c r="N194" s="180"/>
      <c r="O194" s="180"/>
      <c r="P194" s="180"/>
      <c r="Q194" s="180"/>
      <c r="R194" s="180"/>
      <c r="S194" s="180"/>
      <c r="T194" s="180"/>
      <c r="U194" s="180"/>
      <c r="V194" s="180"/>
      <c r="W194" s="180"/>
      <c r="X194" s="180"/>
      <c r="Y194" s="180"/>
      <c r="Z194" s="180"/>
      <c r="AA194" s="180"/>
      <c r="AB194" s="180"/>
      <c r="AC194" s="180"/>
      <c r="AD194" s="180"/>
      <c r="AE194" s="180"/>
      <c r="AF194" s="180"/>
      <c r="AG194" s="180"/>
      <c r="AH194" s="180"/>
      <c r="AI194" s="180"/>
      <c r="AJ194" s="180"/>
      <c r="AK194" s="180"/>
      <c r="AL194" s="180"/>
      <c r="AM194" s="180"/>
      <c r="AN194" s="180"/>
      <c r="AO194" s="180"/>
      <c r="AP194" s="180"/>
      <c r="AQ194" s="180"/>
      <c r="AR194" s="180"/>
      <c r="AS194" s="180"/>
      <c r="AT194" s="180"/>
      <c r="AU194" s="180"/>
      <c r="AV194" s="180"/>
      <c r="AW194" s="180"/>
      <c r="AX194" s="180"/>
      <c r="AY194" s="180"/>
      <c r="AZ194" s="180"/>
      <c r="BA194" s="180"/>
      <c r="BB194" s="180"/>
      <c r="BC194" s="180"/>
    </row>
    <row r="195" spans="1:55" s="3" customFormat="1" x14ac:dyDescent="0.2">
      <c r="A195" s="16"/>
      <c r="I195" s="180"/>
      <c r="J195" s="180"/>
      <c r="K195" s="180"/>
      <c r="L195" s="180"/>
      <c r="M195" s="180"/>
      <c r="N195" s="180"/>
      <c r="O195" s="180"/>
      <c r="P195" s="180"/>
      <c r="Q195" s="180"/>
      <c r="R195" s="180"/>
      <c r="S195" s="180"/>
      <c r="T195" s="180"/>
      <c r="U195" s="180"/>
      <c r="V195" s="180"/>
      <c r="W195" s="180"/>
      <c r="X195" s="180"/>
      <c r="Y195" s="180"/>
      <c r="Z195" s="180"/>
      <c r="AA195" s="180"/>
      <c r="AB195" s="180"/>
      <c r="AC195" s="180"/>
      <c r="AD195" s="180"/>
      <c r="AE195" s="180"/>
      <c r="AF195" s="180"/>
      <c r="AG195" s="180"/>
      <c r="AH195" s="180"/>
      <c r="AI195" s="180"/>
      <c r="AJ195" s="180"/>
      <c r="AK195" s="180"/>
      <c r="AL195" s="180"/>
      <c r="AM195" s="180"/>
      <c r="AN195" s="180"/>
      <c r="AO195" s="180"/>
      <c r="AP195" s="180"/>
      <c r="AQ195" s="180"/>
      <c r="AR195" s="180"/>
      <c r="AS195" s="180"/>
      <c r="AT195" s="180"/>
      <c r="AU195" s="180"/>
      <c r="AV195" s="180"/>
      <c r="AW195" s="180"/>
      <c r="AX195" s="180"/>
      <c r="AY195" s="180"/>
      <c r="AZ195" s="180"/>
      <c r="BA195" s="180"/>
      <c r="BB195" s="180"/>
      <c r="BC195" s="180"/>
    </row>
    <row r="196" spans="1:55" s="3" customFormat="1" x14ac:dyDescent="0.2">
      <c r="A196" s="16"/>
      <c r="I196" s="180"/>
      <c r="J196" s="180"/>
      <c r="K196" s="180"/>
      <c r="L196" s="180"/>
      <c r="M196" s="180"/>
      <c r="N196" s="180"/>
      <c r="O196" s="180"/>
      <c r="P196" s="180"/>
      <c r="Q196" s="180"/>
      <c r="R196" s="180"/>
      <c r="S196" s="180"/>
      <c r="T196" s="180"/>
      <c r="U196" s="180"/>
      <c r="V196" s="180"/>
      <c r="W196" s="180"/>
      <c r="X196" s="180"/>
      <c r="Y196" s="180"/>
      <c r="Z196" s="180"/>
      <c r="AA196" s="180"/>
      <c r="AB196" s="180"/>
      <c r="AC196" s="180"/>
      <c r="AD196" s="180"/>
      <c r="AE196" s="180"/>
      <c r="AF196" s="180"/>
      <c r="AG196" s="180"/>
      <c r="AH196" s="180"/>
      <c r="AI196" s="180"/>
      <c r="AJ196" s="180"/>
      <c r="AK196" s="180"/>
      <c r="AL196" s="180"/>
      <c r="AM196" s="180"/>
      <c r="AN196" s="180"/>
      <c r="AO196" s="180"/>
      <c r="AP196" s="180"/>
      <c r="AQ196" s="180"/>
      <c r="AR196" s="180"/>
      <c r="AS196" s="180"/>
      <c r="AT196" s="180"/>
      <c r="AU196" s="180"/>
      <c r="AV196" s="180"/>
      <c r="AW196" s="180"/>
      <c r="AX196" s="180"/>
      <c r="AY196" s="180"/>
      <c r="AZ196" s="180"/>
      <c r="BA196" s="180"/>
      <c r="BB196" s="180"/>
      <c r="BC196" s="180"/>
    </row>
    <row r="197" spans="1:55" s="3" customFormat="1" x14ac:dyDescent="0.2">
      <c r="A197" s="16"/>
      <c r="I197" s="180"/>
      <c r="J197" s="180"/>
      <c r="K197" s="180"/>
      <c r="L197" s="180"/>
      <c r="M197" s="180"/>
      <c r="N197" s="180"/>
      <c r="O197" s="180"/>
      <c r="P197" s="180"/>
      <c r="Q197" s="180"/>
      <c r="R197" s="180"/>
      <c r="S197" s="180"/>
      <c r="T197" s="180"/>
      <c r="U197" s="180"/>
      <c r="V197" s="180"/>
      <c r="W197" s="180"/>
      <c r="X197" s="180"/>
      <c r="Y197" s="180"/>
      <c r="Z197" s="180"/>
      <c r="AA197" s="180"/>
      <c r="AB197" s="180"/>
      <c r="AC197" s="180"/>
      <c r="AD197" s="180"/>
      <c r="AE197" s="180"/>
      <c r="AF197" s="180"/>
      <c r="AG197" s="180"/>
      <c r="AH197" s="180"/>
      <c r="AI197" s="180"/>
      <c r="AJ197" s="180"/>
      <c r="AK197" s="180"/>
      <c r="AL197" s="180"/>
      <c r="AM197" s="180"/>
      <c r="AN197" s="180"/>
      <c r="AO197" s="180"/>
      <c r="AP197" s="180"/>
      <c r="AQ197" s="180"/>
      <c r="AR197" s="180"/>
      <c r="AS197" s="180"/>
      <c r="AT197" s="180"/>
      <c r="AU197" s="180"/>
      <c r="AV197" s="180"/>
      <c r="AW197" s="180"/>
      <c r="AX197" s="180"/>
      <c r="AY197" s="180"/>
      <c r="AZ197" s="180"/>
      <c r="BA197" s="180"/>
      <c r="BB197" s="180"/>
      <c r="BC197" s="180"/>
    </row>
    <row r="198" spans="1:55" s="3" customFormat="1" x14ac:dyDescent="0.2">
      <c r="A198" s="16"/>
      <c r="I198" s="180"/>
      <c r="J198" s="180"/>
      <c r="K198" s="180"/>
      <c r="L198" s="180"/>
      <c r="M198" s="180"/>
      <c r="N198" s="180"/>
      <c r="O198" s="180"/>
      <c r="P198" s="180"/>
      <c r="Q198" s="180"/>
      <c r="R198" s="180"/>
      <c r="S198" s="180"/>
      <c r="T198" s="180"/>
      <c r="U198" s="180"/>
      <c r="V198" s="180"/>
      <c r="W198" s="180"/>
      <c r="X198" s="180"/>
      <c r="Y198" s="180"/>
      <c r="Z198" s="180"/>
      <c r="AA198" s="180"/>
      <c r="AB198" s="180"/>
      <c r="AC198" s="180"/>
      <c r="AD198" s="180"/>
      <c r="AE198" s="180"/>
      <c r="AF198" s="180"/>
      <c r="AG198" s="180"/>
      <c r="AH198" s="180"/>
      <c r="AI198" s="180"/>
      <c r="AJ198" s="180"/>
      <c r="AK198" s="180"/>
      <c r="AL198" s="180"/>
      <c r="AM198" s="180"/>
      <c r="AN198" s="180"/>
      <c r="AO198" s="180"/>
      <c r="AP198" s="180"/>
      <c r="AQ198" s="180"/>
      <c r="AR198" s="180"/>
      <c r="AS198" s="180"/>
      <c r="AT198" s="180"/>
      <c r="AU198" s="180"/>
      <c r="AV198" s="180"/>
      <c r="AW198" s="180"/>
      <c r="AX198" s="180"/>
      <c r="AY198" s="180"/>
      <c r="AZ198" s="180"/>
      <c r="BA198" s="180"/>
      <c r="BB198" s="180"/>
      <c r="BC198" s="180"/>
    </row>
    <row r="199" spans="1:55" s="3" customFormat="1" x14ac:dyDescent="0.2">
      <c r="A199" s="16"/>
      <c r="I199" s="180"/>
      <c r="J199" s="180"/>
      <c r="K199" s="180"/>
      <c r="L199" s="180"/>
      <c r="M199" s="180"/>
      <c r="N199" s="180"/>
      <c r="O199" s="180"/>
      <c r="P199" s="180"/>
      <c r="Q199" s="180"/>
      <c r="R199" s="180"/>
      <c r="S199" s="180"/>
      <c r="T199" s="180"/>
      <c r="U199" s="180"/>
      <c r="V199" s="180"/>
      <c r="W199" s="180"/>
      <c r="X199" s="180"/>
      <c r="Y199" s="180"/>
      <c r="Z199" s="180"/>
      <c r="AA199" s="180"/>
      <c r="AB199" s="180"/>
      <c r="AC199" s="180"/>
      <c r="AD199" s="180"/>
      <c r="AE199" s="180"/>
      <c r="AF199" s="180"/>
      <c r="AG199" s="180"/>
      <c r="AH199" s="180"/>
      <c r="AI199" s="180"/>
      <c r="AJ199" s="180"/>
      <c r="AK199" s="180"/>
      <c r="AL199" s="180"/>
      <c r="AM199" s="180"/>
      <c r="AN199" s="180"/>
      <c r="AO199" s="180"/>
      <c r="AP199" s="180"/>
      <c r="AQ199" s="180"/>
      <c r="AR199" s="180"/>
      <c r="AS199" s="180"/>
      <c r="AT199" s="180"/>
      <c r="AU199" s="180"/>
      <c r="AV199" s="180"/>
      <c r="AW199" s="180"/>
      <c r="AX199" s="180"/>
      <c r="AY199" s="180"/>
      <c r="AZ199" s="180"/>
      <c r="BA199" s="180"/>
      <c r="BB199" s="180"/>
      <c r="BC199" s="180"/>
    </row>
    <row r="200" spans="1:55" s="3" customFormat="1" x14ac:dyDescent="0.2">
      <c r="A200" s="16"/>
      <c r="I200" s="180"/>
      <c r="J200" s="180"/>
      <c r="K200" s="180"/>
      <c r="L200" s="180"/>
      <c r="M200" s="180"/>
      <c r="N200" s="180"/>
      <c r="O200" s="180"/>
      <c r="P200" s="180"/>
      <c r="Q200" s="180"/>
      <c r="R200" s="180"/>
      <c r="S200" s="180"/>
      <c r="T200" s="180"/>
      <c r="U200" s="180"/>
      <c r="V200" s="180"/>
      <c r="W200" s="180"/>
      <c r="X200" s="180"/>
      <c r="Y200" s="180"/>
      <c r="Z200" s="180"/>
      <c r="AA200" s="180"/>
      <c r="AB200" s="180"/>
      <c r="AC200" s="180"/>
      <c r="AD200" s="180"/>
      <c r="AE200" s="180"/>
      <c r="AF200" s="180"/>
      <c r="AG200" s="180"/>
      <c r="AH200" s="180"/>
      <c r="AI200" s="180"/>
      <c r="AJ200" s="180"/>
      <c r="AK200" s="180"/>
      <c r="AL200" s="180"/>
      <c r="AM200" s="180"/>
      <c r="AN200" s="180"/>
      <c r="AO200" s="180"/>
      <c r="AP200" s="180"/>
      <c r="AQ200" s="180"/>
      <c r="AR200" s="180"/>
      <c r="AS200" s="180"/>
      <c r="AT200" s="180"/>
      <c r="AU200" s="180"/>
      <c r="AV200" s="180"/>
      <c r="AW200" s="180"/>
      <c r="AX200" s="180"/>
      <c r="AY200" s="180"/>
      <c r="AZ200" s="180"/>
      <c r="BA200" s="180"/>
      <c r="BB200" s="180"/>
      <c r="BC200" s="180"/>
    </row>
    <row r="201" spans="1:55" s="3" customFormat="1" x14ac:dyDescent="0.2">
      <c r="A201" s="16"/>
      <c r="I201" s="180"/>
      <c r="J201" s="180"/>
      <c r="K201" s="180"/>
      <c r="L201" s="180"/>
      <c r="M201" s="180"/>
      <c r="N201" s="180"/>
      <c r="O201" s="180"/>
      <c r="P201" s="180"/>
      <c r="Q201" s="180"/>
      <c r="R201" s="180"/>
      <c r="S201" s="180"/>
      <c r="T201" s="180"/>
      <c r="U201" s="180"/>
      <c r="V201" s="180"/>
      <c r="W201" s="180"/>
      <c r="X201" s="180"/>
      <c r="Y201" s="180"/>
      <c r="Z201" s="180"/>
      <c r="AA201" s="180"/>
      <c r="AB201" s="180"/>
      <c r="AC201" s="180"/>
      <c r="AD201" s="180"/>
      <c r="AE201" s="180"/>
      <c r="AF201" s="180"/>
      <c r="AG201" s="180"/>
      <c r="AH201" s="180"/>
      <c r="AI201" s="180"/>
      <c r="AJ201" s="180"/>
      <c r="AK201" s="180"/>
      <c r="AL201" s="180"/>
      <c r="AM201" s="180"/>
      <c r="AN201" s="180"/>
      <c r="AO201" s="180"/>
      <c r="AP201" s="180"/>
      <c r="AQ201" s="180"/>
      <c r="AR201" s="180"/>
      <c r="AS201" s="180"/>
      <c r="AT201" s="180"/>
      <c r="AU201" s="180"/>
      <c r="AV201" s="180"/>
      <c r="AW201" s="180"/>
      <c r="AX201" s="180"/>
      <c r="AY201" s="180"/>
      <c r="AZ201" s="180"/>
      <c r="BA201" s="180"/>
      <c r="BB201" s="180"/>
      <c r="BC201" s="180"/>
    </row>
    <row r="202" spans="1:55" s="3" customFormat="1" x14ac:dyDescent="0.2">
      <c r="A202" s="16"/>
      <c r="I202" s="180"/>
      <c r="J202" s="180"/>
      <c r="K202" s="180"/>
      <c r="L202" s="180"/>
      <c r="M202" s="180"/>
      <c r="N202" s="180"/>
      <c r="O202" s="180"/>
      <c r="P202" s="180"/>
      <c r="Q202" s="180"/>
      <c r="R202" s="180"/>
      <c r="S202" s="180"/>
      <c r="T202" s="180"/>
      <c r="U202" s="180"/>
      <c r="V202" s="180"/>
      <c r="W202" s="180"/>
      <c r="X202" s="180"/>
      <c r="Y202" s="180"/>
      <c r="Z202" s="180"/>
      <c r="AA202" s="180"/>
      <c r="AB202" s="180"/>
      <c r="AC202" s="180"/>
      <c r="AD202" s="180"/>
      <c r="AE202" s="180"/>
      <c r="AF202" s="180"/>
      <c r="AG202" s="180"/>
      <c r="AH202" s="180"/>
      <c r="AI202" s="180"/>
      <c r="AJ202" s="180"/>
      <c r="AK202" s="180"/>
      <c r="AL202" s="180"/>
      <c r="AM202" s="180"/>
      <c r="AN202" s="180"/>
      <c r="AO202" s="180"/>
      <c r="AP202" s="180"/>
      <c r="AQ202" s="180"/>
      <c r="AR202" s="180"/>
      <c r="AS202" s="180"/>
      <c r="AT202" s="180"/>
      <c r="AU202" s="180"/>
      <c r="AV202" s="180"/>
      <c r="AW202" s="180"/>
      <c r="AX202" s="180"/>
      <c r="AY202" s="180"/>
      <c r="AZ202" s="180"/>
      <c r="BA202" s="180"/>
      <c r="BB202" s="180"/>
      <c r="BC202" s="180"/>
    </row>
    <row r="203" spans="1:55" s="3" customFormat="1" x14ac:dyDescent="0.2">
      <c r="A203" s="16"/>
      <c r="I203" s="180"/>
      <c r="J203" s="180"/>
      <c r="K203" s="180"/>
      <c r="L203" s="180"/>
      <c r="M203" s="180"/>
      <c r="N203" s="180"/>
      <c r="O203" s="180"/>
      <c r="P203" s="180"/>
      <c r="Q203" s="180"/>
      <c r="R203" s="180"/>
      <c r="S203" s="180"/>
      <c r="T203" s="180"/>
      <c r="U203" s="180"/>
      <c r="V203" s="180"/>
      <c r="W203" s="180"/>
      <c r="X203" s="180"/>
      <c r="Y203" s="180"/>
      <c r="Z203" s="180"/>
      <c r="AA203" s="180"/>
      <c r="AB203" s="180"/>
      <c r="AC203" s="180"/>
      <c r="AD203" s="180"/>
      <c r="AE203" s="180"/>
      <c r="AF203" s="180"/>
      <c r="AG203" s="180"/>
      <c r="AH203" s="180"/>
      <c r="AI203" s="180"/>
      <c r="AJ203" s="180"/>
      <c r="AK203" s="180"/>
      <c r="AL203" s="180"/>
      <c r="AM203" s="180"/>
      <c r="AN203" s="180"/>
      <c r="AO203" s="180"/>
      <c r="AP203" s="180"/>
      <c r="AQ203" s="180"/>
      <c r="AR203" s="180"/>
      <c r="AS203" s="180"/>
      <c r="AT203" s="180"/>
      <c r="AU203" s="180"/>
      <c r="AV203" s="180"/>
      <c r="AW203" s="180"/>
      <c r="AX203" s="180"/>
      <c r="AY203" s="180"/>
      <c r="AZ203" s="180"/>
      <c r="BA203" s="180"/>
      <c r="BB203" s="180"/>
      <c r="BC203" s="180"/>
    </row>
    <row r="204" spans="1:55" s="3" customFormat="1" x14ac:dyDescent="0.2">
      <c r="A204" s="16"/>
      <c r="I204" s="180"/>
      <c r="J204" s="180"/>
      <c r="K204" s="180"/>
      <c r="L204" s="180"/>
      <c r="M204" s="180"/>
      <c r="N204" s="180"/>
      <c r="O204" s="180"/>
      <c r="P204" s="180"/>
      <c r="Q204" s="180"/>
      <c r="R204" s="180"/>
      <c r="S204" s="180"/>
      <c r="T204" s="180"/>
      <c r="U204" s="180"/>
      <c r="V204" s="180"/>
      <c r="W204" s="180"/>
      <c r="X204" s="180"/>
      <c r="Y204" s="180"/>
      <c r="Z204" s="180"/>
      <c r="AA204" s="180"/>
      <c r="AB204" s="180"/>
      <c r="AC204" s="180"/>
      <c r="AD204" s="180"/>
      <c r="AE204" s="180"/>
      <c r="AF204" s="180"/>
      <c r="AG204" s="180"/>
      <c r="AH204" s="180"/>
      <c r="AI204" s="180"/>
      <c r="AJ204" s="180"/>
      <c r="AK204" s="180"/>
      <c r="AL204" s="180"/>
      <c r="AM204" s="180"/>
      <c r="AN204" s="180"/>
      <c r="AO204" s="180"/>
      <c r="AP204" s="180"/>
      <c r="AQ204" s="180"/>
      <c r="AR204" s="180"/>
      <c r="AS204" s="180"/>
      <c r="AT204" s="180"/>
      <c r="AU204" s="180"/>
      <c r="AV204" s="180"/>
      <c r="AW204" s="180"/>
      <c r="AX204" s="180"/>
      <c r="AY204" s="180"/>
      <c r="AZ204" s="180"/>
      <c r="BA204" s="180"/>
      <c r="BB204" s="180"/>
      <c r="BC204" s="180"/>
    </row>
    <row r="205" spans="1:55" s="3" customFormat="1" x14ac:dyDescent="0.2">
      <c r="A205" s="16"/>
      <c r="I205" s="180"/>
      <c r="J205" s="180"/>
      <c r="K205" s="180"/>
      <c r="L205" s="180"/>
      <c r="M205" s="180"/>
      <c r="N205" s="180"/>
      <c r="O205" s="180"/>
      <c r="P205" s="180"/>
      <c r="Q205" s="180"/>
      <c r="R205" s="180"/>
      <c r="S205" s="180"/>
      <c r="T205" s="180"/>
      <c r="U205" s="180"/>
      <c r="V205" s="180"/>
      <c r="W205" s="180"/>
      <c r="X205" s="180"/>
      <c r="Y205" s="180"/>
      <c r="Z205" s="180"/>
      <c r="AA205" s="180"/>
      <c r="AB205" s="180"/>
      <c r="AC205" s="180"/>
      <c r="AD205" s="180"/>
      <c r="AE205" s="180"/>
      <c r="AF205" s="180"/>
      <c r="AG205" s="180"/>
      <c r="AH205" s="180"/>
      <c r="AI205" s="180"/>
      <c r="AJ205" s="180"/>
      <c r="AK205" s="180"/>
      <c r="AL205" s="180"/>
      <c r="AM205" s="180"/>
      <c r="AN205" s="180"/>
      <c r="AO205" s="180"/>
      <c r="AP205" s="180"/>
      <c r="AQ205" s="180"/>
      <c r="AR205" s="180"/>
      <c r="AS205" s="180"/>
      <c r="AT205" s="180"/>
      <c r="AU205" s="180"/>
      <c r="AV205" s="180"/>
      <c r="AW205" s="180"/>
      <c r="AX205" s="180"/>
      <c r="AY205" s="180"/>
      <c r="AZ205" s="180"/>
      <c r="BA205" s="180"/>
      <c r="BB205" s="180"/>
      <c r="BC205" s="180"/>
    </row>
    <row r="206" spans="1:55" s="3" customFormat="1" x14ac:dyDescent="0.2">
      <c r="A206" s="16"/>
      <c r="I206" s="180"/>
      <c r="J206" s="180"/>
      <c r="K206" s="180"/>
      <c r="L206" s="180"/>
      <c r="M206" s="180"/>
      <c r="N206" s="180"/>
      <c r="O206" s="180"/>
      <c r="P206" s="180"/>
      <c r="Q206" s="180"/>
      <c r="R206" s="180"/>
      <c r="S206" s="180"/>
      <c r="T206" s="180"/>
      <c r="U206" s="180"/>
      <c r="V206" s="180"/>
      <c r="W206" s="180"/>
      <c r="X206" s="180"/>
      <c r="Y206" s="180"/>
      <c r="Z206" s="180"/>
      <c r="AA206" s="180"/>
      <c r="AB206" s="180"/>
      <c r="AC206" s="180"/>
      <c r="AD206" s="180"/>
      <c r="AE206" s="180"/>
      <c r="AF206" s="180"/>
      <c r="AG206" s="180"/>
      <c r="AH206" s="180"/>
      <c r="AI206" s="180"/>
      <c r="AJ206" s="180"/>
      <c r="AK206" s="180"/>
      <c r="AL206" s="180"/>
      <c r="AM206" s="180"/>
      <c r="AN206" s="180"/>
      <c r="AO206" s="180"/>
      <c r="AP206" s="180"/>
      <c r="AQ206" s="180"/>
      <c r="AR206" s="180"/>
      <c r="AS206" s="180"/>
      <c r="AT206" s="180"/>
      <c r="AU206" s="180"/>
      <c r="AV206" s="180"/>
      <c r="AW206" s="180"/>
      <c r="AX206" s="180"/>
      <c r="AY206" s="180"/>
      <c r="AZ206" s="180"/>
      <c r="BA206" s="180"/>
      <c r="BB206" s="180"/>
      <c r="BC206" s="180"/>
    </row>
    <row r="207" spans="1:55" s="3" customFormat="1" x14ac:dyDescent="0.2">
      <c r="A207" s="16"/>
      <c r="I207" s="180"/>
      <c r="J207" s="180"/>
      <c r="K207" s="180"/>
      <c r="L207" s="180"/>
      <c r="M207" s="180"/>
      <c r="N207" s="180"/>
      <c r="O207" s="180"/>
      <c r="P207" s="180"/>
      <c r="Q207" s="180"/>
      <c r="R207" s="180"/>
      <c r="S207" s="180"/>
      <c r="T207" s="180"/>
      <c r="U207" s="180"/>
      <c r="V207" s="180"/>
      <c r="W207" s="180"/>
      <c r="X207" s="180"/>
      <c r="Y207" s="180"/>
      <c r="Z207" s="180"/>
      <c r="AA207" s="180"/>
      <c r="AB207" s="180"/>
      <c r="AC207" s="180"/>
      <c r="AD207" s="180"/>
      <c r="AE207" s="180"/>
      <c r="AF207" s="180"/>
      <c r="AG207" s="180"/>
      <c r="AH207" s="180"/>
      <c r="AI207" s="180"/>
      <c r="AJ207" s="180"/>
      <c r="AK207" s="180"/>
      <c r="AL207" s="180"/>
      <c r="AM207" s="180"/>
      <c r="AN207" s="180"/>
      <c r="AO207" s="180"/>
      <c r="AP207" s="180"/>
      <c r="AQ207" s="180"/>
      <c r="AR207" s="180"/>
      <c r="AS207" s="180"/>
      <c r="AT207" s="180"/>
      <c r="AU207" s="180"/>
      <c r="AV207" s="180"/>
      <c r="AW207" s="180"/>
      <c r="AX207" s="180"/>
      <c r="AY207" s="180"/>
      <c r="AZ207" s="180"/>
      <c r="BA207" s="180"/>
      <c r="BB207" s="180"/>
      <c r="BC207" s="180"/>
    </row>
    <row r="208" spans="1:55" s="3" customFormat="1" x14ac:dyDescent="0.2">
      <c r="A208" s="16"/>
      <c r="I208" s="180"/>
      <c r="J208" s="180"/>
      <c r="K208" s="180"/>
      <c r="L208" s="180"/>
      <c r="M208" s="180"/>
      <c r="N208" s="180"/>
      <c r="O208" s="180"/>
      <c r="P208" s="180"/>
      <c r="Q208" s="180"/>
      <c r="R208" s="180"/>
      <c r="S208" s="180"/>
      <c r="T208" s="180"/>
      <c r="U208" s="180"/>
      <c r="V208" s="180"/>
      <c r="W208" s="180"/>
      <c r="X208" s="180"/>
      <c r="Y208" s="180"/>
      <c r="Z208" s="180"/>
      <c r="AA208" s="180"/>
      <c r="AB208" s="180"/>
      <c r="AC208" s="180"/>
      <c r="AD208" s="180"/>
      <c r="AE208" s="180"/>
      <c r="AF208" s="180"/>
      <c r="AG208" s="180"/>
      <c r="AH208" s="180"/>
      <c r="AI208" s="180"/>
      <c r="AJ208" s="180"/>
      <c r="AK208" s="180"/>
      <c r="AL208" s="180"/>
      <c r="AM208" s="180"/>
      <c r="AN208" s="180"/>
      <c r="AO208" s="180"/>
      <c r="AP208" s="180"/>
      <c r="AQ208" s="180"/>
      <c r="AR208" s="180"/>
      <c r="AS208" s="180"/>
      <c r="AT208" s="180"/>
      <c r="AU208" s="180"/>
      <c r="AV208" s="180"/>
      <c r="AW208" s="180"/>
      <c r="AX208" s="180"/>
      <c r="AY208" s="180"/>
      <c r="AZ208" s="180"/>
      <c r="BA208" s="180"/>
      <c r="BB208" s="180"/>
      <c r="BC208" s="180"/>
    </row>
    <row r="209" spans="1:55" s="3" customFormat="1" x14ac:dyDescent="0.2">
      <c r="A209" s="16"/>
      <c r="I209" s="180"/>
      <c r="J209" s="180"/>
      <c r="K209" s="180"/>
      <c r="L209" s="180"/>
      <c r="M209" s="180"/>
      <c r="N209" s="180"/>
      <c r="O209" s="180"/>
      <c r="P209" s="180"/>
      <c r="Q209" s="180"/>
      <c r="R209" s="180"/>
      <c r="S209" s="180"/>
      <c r="T209" s="180"/>
      <c r="U209" s="180"/>
      <c r="V209" s="180"/>
      <c r="W209" s="180"/>
      <c r="X209" s="180"/>
      <c r="Y209" s="180"/>
      <c r="Z209" s="180"/>
      <c r="AA209" s="180"/>
      <c r="AB209" s="180"/>
      <c r="AC209" s="180"/>
      <c r="AD209" s="180"/>
      <c r="AE209" s="180"/>
      <c r="AF209" s="180"/>
      <c r="AG209" s="180"/>
      <c r="AH209" s="180"/>
      <c r="AI209" s="180"/>
      <c r="AJ209" s="180"/>
      <c r="AK209" s="180"/>
      <c r="AL209" s="180"/>
      <c r="AM209" s="180"/>
      <c r="AN209" s="180"/>
      <c r="AO209" s="180"/>
      <c r="AP209" s="180"/>
      <c r="AQ209" s="180"/>
      <c r="AR209" s="180"/>
      <c r="AS209" s="180"/>
      <c r="AT209" s="180"/>
      <c r="AU209" s="180"/>
      <c r="AV209" s="180"/>
      <c r="AW209" s="180"/>
      <c r="AX209" s="180"/>
      <c r="AY209" s="180"/>
      <c r="AZ209" s="180"/>
      <c r="BA209" s="180"/>
      <c r="BB209" s="180"/>
      <c r="BC209" s="180"/>
    </row>
    <row r="210" spans="1:55" s="3" customFormat="1" x14ac:dyDescent="0.2">
      <c r="A210" s="16"/>
      <c r="I210" s="180"/>
      <c r="J210" s="180"/>
      <c r="K210" s="180"/>
      <c r="L210" s="180"/>
      <c r="M210" s="180"/>
      <c r="N210" s="180"/>
      <c r="O210" s="180"/>
      <c r="P210" s="180"/>
      <c r="Q210" s="180"/>
      <c r="R210" s="180"/>
      <c r="S210" s="180"/>
      <c r="T210" s="180"/>
      <c r="U210" s="180"/>
      <c r="V210" s="180"/>
      <c r="W210" s="180"/>
      <c r="X210" s="180"/>
      <c r="Y210" s="180"/>
      <c r="Z210" s="180"/>
      <c r="AA210" s="180"/>
      <c r="AB210" s="180"/>
      <c r="AC210" s="180"/>
      <c r="AD210" s="180"/>
      <c r="AE210" s="180"/>
      <c r="AF210" s="180"/>
      <c r="AG210" s="180"/>
      <c r="AH210" s="180"/>
      <c r="AI210" s="180"/>
      <c r="AJ210" s="180"/>
      <c r="AK210" s="180"/>
      <c r="AL210" s="180"/>
      <c r="AM210" s="180"/>
      <c r="AN210" s="180"/>
      <c r="AO210" s="180"/>
      <c r="AP210" s="180"/>
      <c r="AQ210" s="180"/>
      <c r="AR210" s="180"/>
      <c r="AS210" s="180"/>
      <c r="AT210" s="180"/>
      <c r="AU210" s="180"/>
      <c r="AV210" s="180"/>
      <c r="AW210" s="180"/>
      <c r="AX210" s="180"/>
      <c r="AY210" s="180"/>
      <c r="AZ210" s="180"/>
      <c r="BA210" s="180"/>
      <c r="BB210" s="180"/>
      <c r="BC210" s="180"/>
    </row>
    <row r="211" spans="1:55" s="3" customFormat="1" x14ac:dyDescent="0.2">
      <c r="A211" s="16"/>
      <c r="I211" s="180"/>
      <c r="J211" s="180"/>
      <c r="K211" s="180"/>
      <c r="L211" s="180"/>
      <c r="M211" s="180"/>
      <c r="N211" s="180"/>
      <c r="O211" s="180"/>
      <c r="P211" s="180"/>
      <c r="Q211" s="180"/>
      <c r="R211" s="180"/>
      <c r="S211" s="180"/>
      <c r="T211" s="180"/>
      <c r="U211" s="180"/>
      <c r="V211" s="180"/>
      <c r="W211" s="180"/>
      <c r="X211" s="180"/>
      <c r="Y211" s="180"/>
      <c r="Z211" s="180"/>
      <c r="AA211" s="180"/>
      <c r="AB211" s="180"/>
      <c r="AC211" s="180"/>
      <c r="AD211" s="180"/>
      <c r="AE211" s="180"/>
      <c r="AF211" s="180"/>
      <c r="AG211" s="180"/>
      <c r="AH211" s="180"/>
      <c r="AI211" s="180"/>
      <c r="AJ211" s="180"/>
      <c r="AK211" s="180"/>
      <c r="AL211" s="180"/>
      <c r="AM211" s="180"/>
      <c r="AN211" s="180"/>
      <c r="AO211" s="180"/>
      <c r="AP211" s="180"/>
      <c r="AQ211" s="180"/>
      <c r="AR211" s="180"/>
      <c r="AS211" s="180"/>
      <c r="AT211" s="180"/>
      <c r="AU211" s="180"/>
      <c r="AV211" s="180"/>
      <c r="AW211" s="180"/>
      <c r="AX211" s="180"/>
      <c r="AY211" s="180"/>
      <c r="AZ211" s="180"/>
      <c r="BA211" s="180"/>
      <c r="BB211" s="180"/>
      <c r="BC211" s="180"/>
    </row>
    <row r="212" spans="1:55" s="3" customFormat="1" x14ac:dyDescent="0.2">
      <c r="A212" s="16"/>
      <c r="I212" s="180"/>
      <c r="J212" s="180"/>
      <c r="K212" s="180"/>
      <c r="L212" s="180"/>
      <c r="M212" s="180"/>
      <c r="N212" s="180"/>
      <c r="O212" s="180"/>
      <c r="P212" s="180"/>
      <c r="Q212" s="180"/>
      <c r="R212" s="180"/>
      <c r="S212" s="180"/>
      <c r="T212" s="180"/>
      <c r="U212" s="180"/>
      <c r="V212" s="180"/>
      <c r="W212" s="180"/>
      <c r="X212" s="180"/>
      <c r="Y212" s="180"/>
      <c r="Z212" s="180"/>
      <c r="AA212" s="180"/>
      <c r="AB212" s="180"/>
      <c r="AC212" s="180"/>
      <c r="AD212" s="180"/>
      <c r="AE212" s="180"/>
      <c r="AF212" s="180"/>
      <c r="AG212" s="180"/>
      <c r="AH212" s="180"/>
      <c r="AI212" s="180"/>
      <c r="AJ212" s="180"/>
      <c r="AK212" s="180"/>
      <c r="AL212" s="180"/>
      <c r="AM212" s="180"/>
      <c r="AN212" s="180"/>
      <c r="AO212" s="180"/>
      <c r="AP212" s="180"/>
      <c r="AQ212" s="180"/>
      <c r="AR212" s="180"/>
      <c r="AS212" s="180"/>
      <c r="AT212" s="180"/>
      <c r="AU212" s="180"/>
      <c r="AV212" s="180"/>
      <c r="AW212" s="180"/>
      <c r="AX212" s="180"/>
      <c r="AY212" s="180"/>
      <c r="AZ212" s="180"/>
      <c r="BA212" s="180"/>
      <c r="BB212" s="180"/>
      <c r="BC212" s="180"/>
    </row>
    <row r="213" spans="1:55" s="3" customFormat="1" x14ac:dyDescent="0.2">
      <c r="A213" s="16"/>
      <c r="I213" s="180"/>
      <c r="J213" s="180"/>
      <c r="K213" s="180"/>
      <c r="L213" s="180"/>
      <c r="M213" s="180"/>
      <c r="N213" s="180"/>
      <c r="O213" s="180"/>
      <c r="P213" s="180"/>
      <c r="Q213" s="180"/>
      <c r="R213" s="180"/>
      <c r="S213" s="180"/>
      <c r="T213" s="180"/>
      <c r="U213" s="180"/>
      <c r="V213" s="180"/>
      <c r="W213" s="180"/>
      <c r="X213" s="180"/>
      <c r="Y213" s="180"/>
      <c r="Z213" s="180"/>
      <c r="AA213" s="180"/>
      <c r="AB213" s="180"/>
      <c r="AC213" s="180"/>
      <c r="AD213" s="180"/>
      <c r="AE213" s="180"/>
      <c r="AF213" s="180"/>
      <c r="AG213" s="180"/>
      <c r="AH213" s="180"/>
      <c r="AI213" s="180"/>
      <c r="AJ213" s="180"/>
      <c r="AK213" s="180"/>
      <c r="AL213" s="180"/>
      <c r="AM213" s="180"/>
      <c r="AN213" s="180"/>
      <c r="AO213" s="180"/>
      <c r="AP213" s="180"/>
      <c r="AQ213" s="180"/>
      <c r="AR213" s="180"/>
      <c r="AS213" s="180"/>
      <c r="AT213" s="180"/>
      <c r="AU213" s="180"/>
      <c r="AV213" s="180"/>
      <c r="AW213" s="180"/>
      <c r="AX213" s="180"/>
      <c r="AY213" s="180"/>
      <c r="AZ213" s="180"/>
      <c r="BA213" s="180"/>
      <c r="BB213" s="180"/>
      <c r="BC213" s="180"/>
    </row>
    <row r="214" spans="1:55" s="3" customFormat="1" x14ac:dyDescent="0.2">
      <c r="A214" s="16"/>
      <c r="I214" s="180"/>
      <c r="J214" s="180"/>
      <c r="K214" s="180"/>
      <c r="L214" s="180"/>
      <c r="M214" s="180"/>
      <c r="N214" s="180"/>
      <c r="O214" s="180"/>
      <c r="P214" s="180"/>
      <c r="Q214" s="180"/>
      <c r="R214" s="180"/>
      <c r="S214" s="180"/>
      <c r="T214" s="180"/>
      <c r="U214" s="180"/>
      <c r="V214" s="180"/>
      <c r="W214" s="180"/>
      <c r="X214" s="180"/>
      <c r="Y214" s="180"/>
      <c r="Z214" s="180"/>
      <c r="AA214" s="180"/>
      <c r="AB214" s="180"/>
      <c r="AC214" s="180"/>
      <c r="AD214" s="180"/>
      <c r="AE214" s="180"/>
      <c r="AF214" s="180"/>
      <c r="AG214" s="180"/>
      <c r="AH214" s="180"/>
      <c r="AI214" s="180"/>
      <c r="AJ214" s="180"/>
      <c r="AK214" s="180"/>
      <c r="AL214" s="180"/>
      <c r="AM214" s="180"/>
      <c r="AN214" s="180"/>
      <c r="AO214" s="180"/>
      <c r="AP214" s="180"/>
      <c r="AQ214" s="180"/>
      <c r="AR214" s="180"/>
      <c r="AS214" s="180"/>
      <c r="AT214" s="180"/>
      <c r="AU214" s="180"/>
      <c r="AV214" s="180"/>
      <c r="AW214" s="180"/>
      <c r="AX214" s="180"/>
      <c r="AY214" s="180"/>
      <c r="AZ214" s="180"/>
      <c r="BA214" s="180"/>
      <c r="BB214" s="180"/>
      <c r="BC214" s="180"/>
    </row>
    <row r="215" spans="1:55" s="3" customFormat="1" x14ac:dyDescent="0.2">
      <c r="A215" s="16"/>
      <c r="I215" s="180"/>
      <c r="J215" s="180"/>
      <c r="K215" s="180"/>
      <c r="L215" s="180"/>
      <c r="M215" s="180"/>
      <c r="N215" s="180"/>
      <c r="O215" s="180"/>
      <c r="P215" s="180"/>
      <c r="Q215" s="180"/>
      <c r="R215" s="180"/>
      <c r="S215" s="180"/>
      <c r="T215" s="180"/>
      <c r="U215" s="180"/>
      <c r="V215" s="180"/>
      <c r="W215" s="180"/>
      <c r="X215" s="180"/>
      <c r="Y215" s="180"/>
      <c r="Z215" s="180"/>
      <c r="AA215" s="180"/>
      <c r="AB215" s="180"/>
      <c r="AC215" s="180"/>
      <c r="AD215" s="180"/>
      <c r="AE215" s="180"/>
      <c r="AF215" s="180"/>
      <c r="AG215" s="180"/>
      <c r="AH215" s="180"/>
      <c r="AI215" s="180"/>
      <c r="AJ215" s="180"/>
      <c r="AK215" s="180"/>
      <c r="AL215" s="180"/>
      <c r="AM215" s="180"/>
      <c r="AN215" s="180"/>
      <c r="AO215" s="180"/>
      <c r="AP215" s="180"/>
      <c r="AQ215" s="180"/>
      <c r="AR215" s="180"/>
      <c r="AS215" s="180"/>
      <c r="AT215" s="180"/>
      <c r="AU215" s="180"/>
      <c r="AV215" s="180"/>
      <c r="AW215" s="180"/>
      <c r="AX215" s="180"/>
      <c r="AY215" s="180"/>
      <c r="AZ215" s="180"/>
      <c r="BA215" s="180"/>
      <c r="BB215" s="180"/>
      <c r="BC215" s="180"/>
    </row>
    <row r="216" spans="1:55" s="3" customFormat="1" x14ac:dyDescent="0.2">
      <c r="A216" s="16"/>
      <c r="I216" s="180"/>
      <c r="J216" s="180"/>
      <c r="K216" s="180"/>
      <c r="L216" s="180"/>
      <c r="M216" s="180"/>
      <c r="N216" s="180"/>
      <c r="O216" s="180"/>
      <c r="P216" s="180"/>
      <c r="Q216" s="180"/>
      <c r="R216" s="180"/>
      <c r="S216" s="180"/>
      <c r="T216" s="180"/>
      <c r="U216" s="180"/>
      <c r="V216" s="180"/>
      <c r="W216" s="180"/>
      <c r="X216" s="180"/>
      <c r="Y216" s="180"/>
      <c r="Z216" s="180"/>
      <c r="AA216" s="180"/>
      <c r="AB216" s="180"/>
      <c r="AC216" s="180"/>
      <c r="AD216" s="180"/>
      <c r="AE216" s="180"/>
      <c r="AF216" s="180"/>
      <c r="AG216" s="180"/>
      <c r="AH216" s="180"/>
      <c r="AI216" s="180"/>
      <c r="AJ216" s="180"/>
      <c r="AK216" s="180"/>
      <c r="AL216" s="180"/>
      <c r="AM216" s="180"/>
      <c r="AN216" s="180"/>
      <c r="AO216" s="180"/>
      <c r="AP216" s="180"/>
      <c r="AQ216" s="180"/>
      <c r="AR216" s="180"/>
      <c r="AS216" s="180"/>
      <c r="AT216" s="180"/>
      <c r="AU216" s="180"/>
      <c r="AV216" s="180"/>
      <c r="AW216" s="180"/>
      <c r="AX216" s="180"/>
      <c r="AY216" s="180"/>
      <c r="AZ216" s="180"/>
      <c r="BA216" s="180"/>
      <c r="BB216" s="180"/>
      <c r="BC216" s="180"/>
    </row>
    <row r="217" spans="1:55" s="3" customFormat="1" x14ac:dyDescent="0.2">
      <c r="A217" s="16"/>
      <c r="I217" s="180"/>
      <c r="J217" s="180"/>
      <c r="K217" s="180"/>
      <c r="L217" s="180"/>
      <c r="M217" s="180"/>
      <c r="N217" s="180"/>
      <c r="O217" s="180"/>
      <c r="P217" s="180"/>
      <c r="Q217" s="180"/>
      <c r="R217" s="180"/>
      <c r="S217" s="180"/>
      <c r="T217" s="180"/>
      <c r="U217" s="180"/>
      <c r="V217" s="180"/>
      <c r="W217" s="180"/>
      <c r="X217" s="180"/>
      <c r="Y217" s="180"/>
      <c r="Z217" s="180"/>
      <c r="AA217" s="180"/>
      <c r="AB217" s="180"/>
      <c r="AC217" s="180"/>
      <c r="AD217" s="180"/>
      <c r="AE217" s="180"/>
      <c r="AF217" s="180"/>
      <c r="AG217" s="180"/>
      <c r="AH217" s="180"/>
      <c r="AI217" s="180"/>
      <c r="AJ217" s="180"/>
      <c r="AK217" s="180"/>
      <c r="AL217" s="180"/>
      <c r="AM217" s="180"/>
      <c r="AN217" s="180"/>
      <c r="AO217" s="180"/>
      <c r="AP217" s="180"/>
      <c r="AQ217" s="180"/>
      <c r="AR217" s="180"/>
      <c r="AS217" s="180"/>
      <c r="AT217" s="180"/>
      <c r="AU217" s="180"/>
      <c r="AV217" s="180"/>
      <c r="AW217" s="180"/>
      <c r="AX217" s="180"/>
      <c r="AY217" s="180"/>
      <c r="AZ217" s="180"/>
      <c r="BA217" s="180"/>
      <c r="BB217" s="180"/>
      <c r="BC217" s="180"/>
    </row>
    <row r="218" spans="1:55" s="3" customFormat="1" x14ac:dyDescent="0.2">
      <c r="A218" s="16"/>
      <c r="I218" s="180"/>
      <c r="J218" s="180"/>
      <c r="K218" s="180"/>
      <c r="L218" s="180"/>
      <c r="M218" s="180"/>
      <c r="N218" s="180"/>
      <c r="O218" s="180"/>
      <c r="P218" s="180"/>
      <c r="Q218" s="180"/>
      <c r="R218" s="180"/>
      <c r="S218" s="180"/>
      <c r="T218" s="180"/>
      <c r="U218" s="180"/>
      <c r="V218" s="180"/>
      <c r="W218" s="180"/>
      <c r="X218" s="180"/>
      <c r="Y218" s="180"/>
      <c r="Z218" s="180"/>
      <c r="AA218" s="180"/>
      <c r="AB218" s="180"/>
      <c r="AC218" s="180"/>
      <c r="AD218" s="180"/>
      <c r="AE218" s="180"/>
      <c r="AF218" s="180"/>
      <c r="AG218" s="180"/>
      <c r="AH218" s="180"/>
      <c r="AI218" s="180"/>
      <c r="AJ218" s="180"/>
      <c r="AK218" s="180"/>
      <c r="AL218" s="180"/>
      <c r="AM218" s="180"/>
      <c r="AN218" s="180"/>
      <c r="AO218" s="180"/>
      <c r="AP218" s="180"/>
      <c r="AQ218" s="180"/>
      <c r="AR218" s="180"/>
      <c r="AS218" s="180"/>
      <c r="AT218" s="180"/>
      <c r="AU218" s="180"/>
      <c r="AV218" s="180"/>
      <c r="AW218" s="180"/>
      <c r="AX218" s="180"/>
      <c r="AY218" s="180"/>
      <c r="AZ218" s="180"/>
      <c r="BA218" s="180"/>
      <c r="BB218" s="180"/>
      <c r="BC218" s="180"/>
    </row>
    <row r="219" spans="1:55" s="3" customFormat="1" x14ac:dyDescent="0.2">
      <c r="A219" s="16"/>
      <c r="I219" s="180"/>
      <c r="J219" s="180"/>
      <c r="K219" s="180"/>
      <c r="L219" s="180"/>
      <c r="M219" s="180"/>
      <c r="N219" s="180"/>
      <c r="O219" s="180"/>
      <c r="P219" s="180"/>
      <c r="Q219" s="180"/>
      <c r="R219" s="180"/>
      <c r="S219" s="180"/>
      <c r="T219" s="180"/>
      <c r="U219" s="180"/>
      <c r="V219" s="180"/>
      <c r="W219" s="180"/>
      <c r="X219" s="180"/>
      <c r="Y219" s="180"/>
      <c r="Z219" s="180"/>
      <c r="AA219" s="180"/>
      <c r="AB219" s="180"/>
      <c r="AC219" s="180"/>
      <c r="AD219" s="180"/>
      <c r="AE219" s="180"/>
      <c r="AF219" s="180"/>
      <c r="AG219" s="180"/>
      <c r="AH219" s="180"/>
      <c r="AI219" s="180"/>
      <c r="AJ219" s="180"/>
      <c r="AK219" s="180"/>
      <c r="AL219" s="180"/>
      <c r="AM219" s="180"/>
      <c r="AN219" s="180"/>
      <c r="AO219" s="180"/>
      <c r="AP219" s="180"/>
      <c r="AQ219" s="180"/>
      <c r="AR219" s="180"/>
      <c r="AS219" s="180"/>
      <c r="AT219" s="180"/>
      <c r="AU219" s="180"/>
      <c r="AV219" s="180"/>
      <c r="AW219" s="180"/>
      <c r="AX219" s="180"/>
      <c r="AY219" s="180"/>
      <c r="AZ219" s="180"/>
      <c r="BA219" s="180"/>
      <c r="BB219" s="180"/>
      <c r="BC219" s="180"/>
    </row>
    <row r="220" spans="1:55" s="3" customFormat="1" x14ac:dyDescent="0.2">
      <c r="A220" s="16"/>
      <c r="I220" s="180"/>
      <c r="J220" s="180"/>
      <c r="K220" s="180"/>
      <c r="L220" s="180"/>
      <c r="M220" s="180"/>
      <c r="N220" s="180"/>
      <c r="O220" s="180"/>
      <c r="P220" s="180"/>
      <c r="Q220" s="180"/>
      <c r="R220" s="180"/>
      <c r="S220" s="180"/>
      <c r="T220" s="180"/>
      <c r="U220" s="180"/>
      <c r="V220" s="180"/>
      <c r="W220" s="180"/>
      <c r="X220" s="180"/>
      <c r="Y220" s="180"/>
      <c r="Z220" s="180"/>
      <c r="AA220" s="180"/>
      <c r="AB220" s="180"/>
      <c r="AC220" s="180"/>
      <c r="AD220" s="180"/>
      <c r="AE220" s="180"/>
      <c r="AF220" s="180"/>
      <c r="AG220" s="180"/>
      <c r="AH220" s="180"/>
      <c r="AI220" s="180"/>
      <c r="AJ220" s="180"/>
      <c r="AK220" s="180"/>
      <c r="AL220" s="180"/>
      <c r="AM220" s="180"/>
      <c r="AN220" s="180"/>
      <c r="AO220" s="180"/>
      <c r="AP220" s="180"/>
      <c r="AQ220" s="180"/>
      <c r="AR220" s="180"/>
      <c r="AS220" s="180"/>
      <c r="AT220" s="180"/>
      <c r="AU220" s="180"/>
      <c r="AV220" s="180"/>
      <c r="AW220" s="180"/>
      <c r="AX220" s="180"/>
      <c r="AY220" s="180"/>
      <c r="AZ220" s="180"/>
      <c r="BA220" s="180"/>
      <c r="BB220" s="180"/>
      <c r="BC220" s="180"/>
    </row>
    <row r="221" spans="1:55" s="3" customFormat="1" x14ac:dyDescent="0.2">
      <c r="A221" s="16"/>
      <c r="I221" s="180"/>
      <c r="J221" s="180"/>
      <c r="K221" s="180"/>
      <c r="L221" s="180"/>
      <c r="M221" s="180"/>
      <c r="N221" s="180"/>
      <c r="O221" s="180"/>
      <c r="P221" s="180"/>
      <c r="Q221" s="180"/>
      <c r="R221" s="180"/>
      <c r="S221" s="180"/>
      <c r="T221" s="180"/>
      <c r="U221" s="180"/>
      <c r="V221" s="180"/>
      <c r="W221" s="180"/>
      <c r="X221" s="180"/>
      <c r="Y221" s="180"/>
      <c r="Z221" s="180"/>
      <c r="AA221" s="180"/>
      <c r="AB221" s="180"/>
      <c r="AC221" s="180"/>
      <c r="AD221" s="180"/>
      <c r="AE221" s="180"/>
      <c r="AF221" s="180"/>
      <c r="AG221" s="180"/>
      <c r="AH221" s="180"/>
      <c r="AI221" s="180"/>
      <c r="AJ221" s="180"/>
      <c r="AK221" s="180"/>
      <c r="AL221" s="180"/>
      <c r="AM221" s="180"/>
      <c r="AN221" s="180"/>
      <c r="AO221" s="180"/>
      <c r="AP221" s="180"/>
      <c r="AQ221" s="180"/>
      <c r="AR221" s="180"/>
      <c r="AS221" s="180"/>
      <c r="AT221" s="180"/>
      <c r="AU221" s="180"/>
      <c r="AV221" s="180"/>
      <c r="AW221" s="180"/>
      <c r="AX221" s="180"/>
      <c r="AY221" s="180"/>
      <c r="AZ221" s="180"/>
      <c r="BA221" s="180"/>
      <c r="BB221" s="180"/>
      <c r="BC221" s="180"/>
    </row>
    <row r="222" spans="1:55" s="3" customFormat="1" x14ac:dyDescent="0.2">
      <c r="A222" s="16"/>
      <c r="I222" s="180"/>
      <c r="J222" s="180"/>
      <c r="K222" s="180"/>
      <c r="L222" s="180"/>
      <c r="M222" s="180"/>
      <c r="N222" s="180"/>
      <c r="O222" s="180"/>
      <c r="P222" s="180"/>
      <c r="Q222" s="180"/>
      <c r="R222" s="180"/>
      <c r="S222" s="180"/>
      <c r="T222" s="180"/>
      <c r="U222" s="180"/>
      <c r="V222" s="180"/>
      <c r="W222" s="180"/>
      <c r="X222" s="180"/>
      <c r="Y222" s="180"/>
      <c r="Z222" s="180"/>
      <c r="AA222" s="180"/>
      <c r="AB222" s="180"/>
      <c r="AC222" s="180"/>
      <c r="AD222" s="180"/>
      <c r="AE222" s="180"/>
      <c r="AF222" s="180"/>
      <c r="AG222" s="180"/>
      <c r="AH222" s="180"/>
      <c r="AI222" s="180"/>
      <c r="AJ222" s="180"/>
      <c r="AK222" s="180"/>
      <c r="AL222" s="180"/>
      <c r="AM222" s="180"/>
      <c r="AN222" s="180"/>
      <c r="AO222" s="180"/>
      <c r="AP222" s="180"/>
      <c r="AQ222" s="180"/>
      <c r="AR222" s="180"/>
      <c r="AS222" s="180"/>
      <c r="AT222" s="180"/>
      <c r="AU222" s="180"/>
      <c r="AV222" s="180"/>
      <c r="AW222" s="180"/>
      <c r="AX222" s="180"/>
      <c r="AY222" s="180"/>
      <c r="AZ222" s="180"/>
      <c r="BA222" s="180"/>
      <c r="BB222" s="180"/>
      <c r="BC222" s="180"/>
    </row>
    <row r="223" spans="1:55" s="3" customFormat="1" x14ac:dyDescent="0.2">
      <c r="A223" s="16"/>
      <c r="I223" s="180"/>
      <c r="J223" s="180"/>
      <c r="K223" s="180"/>
      <c r="L223" s="180"/>
      <c r="M223" s="180"/>
      <c r="N223" s="180"/>
      <c r="O223" s="180"/>
      <c r="P223" s="180"/>
      <c r="Q223" s="180"/>
      <c r="R223" s="180"/>
      <c r="S223" s="180"/>
      <c r="T223" s="180"/>
      <c r="U223" s="180"/>
      <c r="V223" s="180"/>
      <c r="W223" s="180"/>
      <c r="X223" s="180"/>
      <c r="Y223" s="180"/>
      <c r="Z223" s="180"/>
      <c r="AA223" s="180"/>
      <c r="AB223" s="180"/>
      <c r="AC223" s="180"/>
      <c r="AD223" s="180"/>
      <c r="AE223" s="180"/>
      <c r="AF223" s="180"/>
      <c r="AG223" s="180"/>
      <c r="AH223" s="180"/>
      <c r="AI223" s="180"/>
      <c r="AJ223" s="180"/>
      <c r="AK223" s="180"/>
      <c r="AL223" s="180"/>
      <c r="AM223" s="180"/>
      <c r="AN223" s="180"/>
      <c r="AO223" s="180"/>
      <c r="AP223" s="180"/>
      <c r="AQ223" s="180"/>
      <c r="AR223" s="180"/>
      <c r="AS223" s="180"/>
      <c r="AT223" s="180"/>
      <c r="AU223" s="180"/>
      <c r="AV223" s="180"/>
      <c r="AW223" s="180"/>
      <c r="AX223" s="180"/>
      <c r="AY223" s="180"/>
      <c r="AZ223" s="180"/>
      <c r="BA223" s="180"/>
      <c r="BB223" s="180"/>
      <c r="BC223" s="180"/>
    </row>
    <row r="224" spans="1:55" s="3" customFormat="1" x14ac:dyDescent="0.2">
      <c r="A224" s="16"/>
      <c r="I224" s="180"/>
      <c r="J224" s="180"/>
      <c r="K224" s="180"/>
      <c r="L224" s="180"/>
      <c r="M224" s="180"/>
      <c r="N224" s="180"/>
      <c r="O224" s="180"/>
      <c r="P224" s="180"/>
      <c r="Q224" s="180"/>
      <c r="R224" s="180"/>
      <c r="S224" s="180"/>
      <c r="T224" s="180"/>
      <c r="U224" s="180"/>
      <c r="V224" s="180"/>
      <c r="W224" s="180"/>
      <c r="X224" s="180"/>
      <c r="Y224" s="180"/>
      <c r="Z224" s="180"/>
      <c r="AA224" s="180"/>
      <c r="AB224" s="180"/>
      <c r="AC224" s="180"/>
      <c r="AD224" s="180"/>
      <c r="AE224" s="180"/>
      <c r="AF224" s="180"/>
      <c r="AG224" s="180"/>
      <c r="AH224" s="180"/>
      <c r="AI224" s="180"/>
      <c r="AJ224" s="180"/>
      <c r="AK224" s="180"/>
      <c r="AL224" s="180"/>
      <c r="AM224" s="180"/>
      <c r="AN224" s="180"/>
      <c r="AO224" s="180"/>
      <c r="AP224" s="180"/>
      <c r="AQ224" s="180"/>
      <c r="AR224" s="180"/>
      <c r="AS224" s="180"/>
      <c r="AT224" s="180"/>
      <c r="AU224" s="180"/>
      <c r="AV224" s="180"/>
      <c r="AW224" s="180"/>
      <c r="AX224" s="180"/>
      <c r="AY224" s="180"/>
      <c r="AZ224" s="180"/>
      <c r="BA224" s="180"/>
      <c r="BB224" s="180"/>
      <c r="BC224" s="180"/>
    </row>
    <row r="225" spans="1:55" s="3" customFormat="1" x14ac:dyDescent="0.2">
      <c r="A225" s="16"/>
      <c r="I225" s="180"/>
      <c r="J225" s="180"/>
      <c r="K225" s="180"/>
      <c r="L225" s="180"/>
      <c r="M225" s="180"/>
      <c r="N225" s="180"/>
      <c r="O225" s="180"/>
      <c r="P225" s="180"/>
      <c r="Q225" s="180"/>
      <c r="R225" s="180"/>
      <c r="S225" s="180"/>
      <c r="T225" s="180"/>
      <c r="U225" s="180"/>
      <c r="V225" s="180"/>
      <c r="W225" s="180"/>
      <c r="X225" s="180"/>
      <c r="Y225" s="180"/>
      <c r="Z225" s="180"/>
      <c r="AA225" s="180"/>
      <c r="AB225" s="180"/>
      <c r="AC225" s="180"/>
      <c r="AD225" s="180"/>
      <c r="AE225" s="180"/>
      <c r="AF225" s="180"/>
      <c r="AG225" s="180"/>
      <c r="AH225" s="180"/>
      <c r="AI225" s="180"/>
      <c r="AJ225" s="180"/>
      <c r="AK225" s="180"/>
      <c r="AL225" s="180"/>
      <c r="AM225" s="180"/>
      <c r="AN225" s="180"/>
      <c r="AO225" s="180"/>
      <c r="AP225" s="180"/>
      <c r="AQ225" s="180"/>
      <c r="AR225" s="180"/>
      <c r="AS225" s="180"/>
      <c r="AT225" s="180"/>
      <c r="AU225" s="180"/>
      <c r="AV225" s="180"/>
      <c r="AW225" s="180"/>
      <c r="AX225" s="180"/>
      <c r="AY225" s="180"/>
      <c r="AZ225" s="180"/>
      <c r="BA225" s="180"/>
      <c r="BB225" s="180"/>
      <c r="BC225" s="180"/>
    </row>
    <row r="226" spans="1:55" s="3" customFormat="1" x14ac:dyDescent="0.2">
      <c r="A226" s="16"/>
      <c r="I226" s="180"/>
      <c r="J226" s="180"/>
      <c r="K226" s="180"/>
      <c r="L226" s="180"/>
      <c r="M226" s="180"/>
      <c r="N226" s="180"/>
      <c r="O226" s="180"/>
      <c r="P226" s="180"/>
      <c r="Q226" s="180"/>
      <c r="R226" s="180"/>
      <c r="S226" s="180"/>
      <c r="T226" s="180"/>
      <c r="U226" s="180"/>
      <c r="V226" s="180"/>
      <c r="W226" s="180"/>
      <c r="X226" s="180"/>
      <c r="Y226" s="180"/>
      <c r="Z226" s="180"/>
      <c r="AA226" s="180"/>
      <c r="AB226" s="180"/>
      <c r="AC226" s="180"/>
      <c r="AD226" s="180"/>
      <c r="AE226" s="180"/>
      <c r="AF226" s="180"/>
      <c r="AG226" s="180"/>
      <c r="AH226" s="180"/>
      <c r="AI226" s="180"/>
      <c r="AJ226" s="180"/>
      <c r="AK226" s="180"/>
      <c r="AL226" s="180"/>
      <c r="AM226" s="180"/>
      <c r="AN226" s="180"/>
      <c r="AO226" s="180"/>
      <c r="AP226" s="180"/>
      <c r="AQ226" s="180"/>
      <c r="AR226" s="180"/>
      <c r="AS226" s="180"/>
      <c r="AT226" s="180"/>
      <c r="AU226" s="180"/>
      <c r="AV226" s="180"/>
      <c r="AW226" s="180"/>
      <c r="AX226" s="180"/>
      <c r="AY226" s="180"/>
      <c r="AZ226" s="180"/>
      <c r="BA226" s="180"/>
      <c r="BB226" s="180"/>
      <c r="BC226" s="180"/>
    </row>
    <row r="227" spans="1:55" s="3" customFormat="1" x14ac:dyDescent="0.2">
      <c r="A227" s="16"/>
      <c r="I227" s="180"/>
      <c r="J227" s="180"/>
      <c r="K227" s="180"/>
      <c r="L227" s="180"/>
      <c r="M227" s="180"/>
      <c r="N227" s="180"/>
      <c r="O227" s="180"/>
      <c r="P227" s="180"/>
      <c r="Q227" s="180"/>
      <c r="R227" s="180"/>
      <c r="S227" s="180"/>
      <c r="T227" s="180"/>
      <c r="U227" s="180"/>
      <c r="V227" s="180"/>
      <c r="W227" s="180"/>
      <c r="X227" s="180"/>
      <c r="Y227" s="180"/>
      <c r="Z227" s="180"/>
      <c r="AA227" s="180"/>
      <c r="AB227" s="180"/>
      <c r="AC227" s="180"/>
      <c r="AD227" s="180"/>
      <c r="AE227" s="180"/>
      <c r="AF227" s="180"/>
      <c r="AG227" s="180"/>
      <c r="AH227" s="180"/>
      <c r="AI227" s="180"/>
      <c r="AJ227" s="180"/>
      <c r="AK227" s="180"/>
      <c r="AL227" s="180"/>
      <c r="AM227" s="180"/>
      <c r="AN227" s="180"/>
      <c r="AO227" s="180"/>
      <c r="AP227" s="180"/>
      <c r="AQ227" s="180"/>
      <c r="AR227" s="180"/>
      <c r="AS227" s="180"/>
      <c r="AT227" s="180"/>
      <c r="AU227" s="180"/>
      <c r="AV227" s="180"/>
      <c r="AW227" s="180"/>
      <c r="AX227" s="180"/>
      <c r="AY227" s="180"/>
      <c r="AZ227" s="180"/>
      <c r="BA227" s="180"/>
      <c r="BB227" s="180"/>
      <c r="BC227" s="180"/>
    </row>
    <row r="228" spans="1:55" s="3" customFormat="1" x14ac:dyDescent="0.2">
      <c r="A228" s="16"/>
      <c r="I228" s="180"/>
      <c r="J228" s="180"/>
      <c r="K228" s="180"/>
      <c r="L228" s="180"/>
      <c r="M228" s="180"/>
      <c r="N228" s="180"/>
      <c r="O228" s="180"/>
      <c r="P228" s="180"/>
      <c r="Q228" s="180"/>
      <c r="R228" s="180"/>
      <c r="S228" s="180"/>
      <c r="T228" s="180"/>
      <c r="U228" s="180"/>
      <c r="V228" s="180"/>
      <c r="W228" s="180"/>
      <c r="X228" s="180"/>
      <c r="Y228" s="180"/>
      <c r="Z228" s="180"/>
      <c r="AA228" s="180"/>
      <c r="AB228" s="180"/>
      <c r="AC228" s="180"/>
      <c r="AD228" s="180"/>
      <c r="AE228" s="180"/>
      <c r="AF228" s="180"/>
      <c r="AG228" s="180"/>
      <c r="AH228" s="180"/>
      <c r="AI228" s="180"/>
      <c r="AJ228" s="180"/>
      <c r="AK228" s="180"/>
      <c r="AL228" s="180"/>
      <c r="AM228" s="180"/>
      <c r="AN228" s="180"/>
      <c r="AO228" s="180"/>
      <c r="AP228" s="180"/>
      <c r="AQ228" s="180"/>
      <c r="AR228" s="180"/>
      <c r="AS228" s="180"/>
      <c r="AT228" s="180"/>
      <c r="AU228" s="180"/>
      <c r="AV228" s="180"/>
      <c r="AW228" s="180"/>
      <c r="AX228" s="180"/>
      <c r="AY228" s="180"/>
      <c r="AZ228" s="180"/>
      <c r="BA228" s="180"/>
      <c r="BB228" s="180"/>
      <c r="BC228" s="180"/>
    </row>
    <row r="229" spans="1:55" s="3" customFormat="1" x14ac:dyDescent="0.2">
      <c r="A229" s="16"/>
      <c r="I229" s="180"/>
      <c r="J229" s="180"/>
      <c r="K229" s="180"/>
      <c r="L229" s="180"/>
      <c r="M229" s="180"/>
      <c r="N229" s="180"/>
      <c r="O229" s="180"/>
      <c r="P229" s="180"/>
      <c r="Q229" s="180"/>
      <c r="R229" s="180"/>
      <c r="S229" s="180"/>
      <c r="T229" s="180"/>
      <c r="U229" s="180"/>
      <c r="V229" s="180"/>
      <c r="W229" s="180"/>
      <c r="X229" s="180"/>
      <c r="Y229" s="180"/>
      <c r="Z229" s="180"/>
      <c r="AA229" s="180"/>
      <c r="AB229" s="180"/>
      <c r="AC229" s="180"/>
      <c r="AD229" s="180"/>
      <c r="AE229" s="180"/>
      <c r="AF229" s="180"/>
      <c r="AG229" s="180"/>
      <c r="AH229" s="180"/>
      <c r="AI229" s="180"/>
      <c r="AJ229" s="180"/>
      <c r="AK229" s="180"/>
      <c r="AL229" s="180"/>
      <c r="AM229" s="180"/>
      <c r="AN229" s="180"/>
      <c r="AO229" s="180"/>
      <c r="AP229" s="180"/>
      <c r="AQ229" s="180"/>
      <c r="AR229" s="180"/>
      <c r="AS229" s="180"/>
      <c r="AT229" s="180"/>
      <c r="AU229" s="180"/>
      <c r="AV229" s="180"/>
      <c r="AW229" s="180"/>
      <c r="AX229" s="180"/>
      <c r="AY229" s="180"/>
      <c r="AZ229" s="180"/>
      <c r="BA229" s="180"/>
      <c r="BB229" s="180"/>
      <c r="BC229" s="180"/>
    </row>
    <row r="230" spans="1:55" s="3" customFormat="1" x14ac:dyDescent="0.2">
      <c r="A230" s="16"/>
      <c r="I230" s="180"/>
      <c r="J230" s="180"/>
      <c r="K230" s="180"/>
      <c r="L230" s="180"/>
      <c r="M230" s="180"/>
      <c r="N230" s="180"/>
      <c r="O230" s="180"/>
      <c r="P230" s="180"/>
      <c r="Q230" s="180"/>
      <c r="R230" s="180"/>
      <c r="S230" s="180"/>
      <c r="T230" s="180"/>
      <c r="U230" s="180"/>
      <c r="V230" s="180"/>
      <c r="W230" s="180"/>
      <c r="X230" s="180"/>
      <c r="Y230" s="180"/>
      <c r="Z230" s="180"/>
      <c r="AA230" s="180"/>
      <c r="AB230" s="180"/>
      <c r="AC230" s="180"/>
      <c r="AD230" s="180"/>
      <c r="AE230" s="180"/>
      <c r="AF230" s="180"/>
      <c r="AG230" s="180"/>
      <c r="AH230" s="180"/>
      <c r="AI230" s="180"/>
      <c r="AJ230" s="180"/>
      <c r="AK230" s="180"/>
      <c r="AL230" s="180"/>
      <c r="AM230" s="180"/>
      <c r="AN230" s="180"/>
      <c r="AO230" s="180"/>
      <c r="AP230" s="180"/>
      <c r="AQ230" s="180"/>
      <c r="AR230" s="180"/>
      <c r="AS230" s="180"/>
      <c r="AT230" s="180"/>
      <c r="AU230" s="180"/>
      <c r="AV230" s="180"/>
      <c r="AW230" s="180"/>
      <c r="AX230" s="180"/>
      <c r="AY230" s="180"/>
      <c r="AZ230" s="180"/>
      <c r="BA230" s="180"/>
      <c r="BB230" s="180"/>
      <c r="BC230" s="180"/>
    </row>
    <row r="231" spans="1:55" s="3" customFormat="1" x14ac:dyDescent="0.2">
      <c r="A231" s="16"/>
      <c r="I231" s="180"/>
      <c r="J231" s="180"/>
      <c r="K231" s="180"/>
      <c r="L231" s="180"/>
      <c r="M231" s="180"/>
      <c r="N231" s="180"/>
      <c r="O231" s="180"/>
      <c r="P231" s="180"/>
      <c r="Q231" s="180"/>
      <c r="R231" s="180"/>
      <c r="S231" s="180"/>
      <c r="T231" s="180"/>
      <c r="U231" s="180"/>
      <c r="V231" s="180"/>
      <c r="W231" s="180"/>
      <c r="X231" s="180"/>
      <c r="Y231" s="180"/>
      <c r="Z231" s="180"/>
      <c r="AA231" s="180"/>
      <c r="AB231" s="180"/>
      <c r="AC231" s="180"/>
      <c r="AD231" s="180"/>
      <c r="AE231" s="180"/>
      <c r="AF231" s="180"/>
      <c r="AG231" s="180"/>
      <c r="AH231" s="180"/>
      <c r="AI231" s="180"/>
      <c r="AJ231" s="180"/>
      <c r="AK231" s="180"/>
      <c r="AL231" s="180"/>
      <c r="AM231" s="180"/>
      <c r="AN231" s="180"/>
      <c r="AO231" s="180"/>
      <c r="AP231" s="180"/>
      <c r="AQ231" s="180"/>
      <c r="AR231" s="180"/>
      <c r="AS231" s="180"/>
      <c r="AT231" s="180"/>
      <c r="AU231" s="180"/>
      <c r="AV231" s="180"/>
      <c r="AW231" s="180"/>
      <c r="AX231" s="180"/>
      <c r="AY231" s="180"/>
      <c r="AZ231" s="180"/>
      <c r="BA231" s="180"/>
      <c r="BB231" s="180"/>
      <c r="BC231" s="180"/>
    </row>
    <row r="232" spans="1:55" s="3" customFormat="1" x14ac:dyDescent="0.2">
      <c r="A232" s="16"/>
      <c r="I232" s="180"/>
      <c r="J232" s="180"/>
      <c r="K232" s="180"/>
      <c r="L232" s="180"/>
      <c r="M232" s="180"/>
      <c r="N232" s="180"/>
      <c r="O232" s="180"/>
      <c r="P232" s="180"/>
      <c r="Q232" s="180"/>
      <c r="R232" s="180"/>
      <c r="S232" s="180"/>
      <c r="T232" s="180"/>
      <c r="U232" s="180"/>
      <c r="V232" s="180"/>
      <c r="W232" s="180"/>
      <c r="X232" s="180"/>
      <c r="Y232" s="180"/>
      <c r="Z232" s="180"/>
      <c r="AA232" s="180"/>
      <c r="AB232" s="180"/>
      <c r="AC232" s="180"/>
      <c r="AD232" s="180"/>
      <c r="AE232" s="180"/>
      <c r="AF232" s="180"/>
      <c r="AG232" s="180"/>
      <c r="AH232" s="180"/>
      <c r="AI232" s="180"/>
      <c r="AJ232" s="180"/>
      <c r="AK232" s="180"/>
      <c r="AL232" s="180"/>
      <c r="AM232" s="180"/>
      <c r="AN232" s="180"/>
      <c r="AO232" s="180"/>
      <c r="AP232" s="180"/>
      <c r="AQ232" s="180"/>
      <c r="AR232" s="180"/>
      <c r="AS232" s="180"/>
      <c r="AT232" s="180"/>
      <c r="AU232" s="180"/>
      <c r="AV232" s="180"/>
      <c r="AW232" s="180"/>
      <c r="AX232" s="180"/>
      <c r="AY232" s="180"/>
      <c r="AZ232" s="180"/>
      <c r="BA232" s="180"/>
      <c r="BB232" s="180"/>
      <c r="BC232" s="180"/>
    </row>
    <row r="233" spans="1:55" s="3" customFormat="1" x14ac:dyDescent="0.2">
      <c r="A233" s="16"/>
      <c r="I233" s="180"/>
      <c r="J233" s="180"/>
      <c r="K233" s="180"/>
      <c r="L233" s="180"/>
      <c r="M233" s="180"/>
      <c r="N233" s="180"/>
      <c r="O233" s="180"/>
      <c r="P233" s="180"/>
      <c r="Q233" s="180"/>
      <c r="R233" s="180"/>
      <c r="S233" s="180"/>
      <c r="T233" s="180"/>
      <c r="U233" s="180"/>
      <c r="V233" s="180"/>
      <c r="W233" s="180"/>
      <c r="X233" s="180"/>
      <c r="Y233" s="180"/>
      <c r="Z233" s="180"/>
      <c r="AA233" s="180"/>
      <c r="AB233" s="180"/>
      <c r="AC233" s="180"/>
      <c r="AD233" s="180"/>
      <c r="AE233" s="180"/>
      <c r="AF233" s="180"/>
      <c r="AG233" s="180"/>
      <c r="AH233" s="180"/>
      <c r="AI233" s="180"/>
      <c r="AJ233" s="180"/>
      <c r="AK233" s="180"/>
      <c r="AL233" s="180"/>
      <c r="AM233" s="180"/>
      <c r="AN233" s="180"/>
      <c r="AO233" s="180"/>
      <c r="AP233" s="180"/>
      <c r="AQ233" s="180"/>
      <c r="AR233" s="180"/>
      <c r="AS233" s="180"/>
      <c r="AT233" s="180"/>
      <c r="AU233" s="180"/>
      <c r="AV233" s="180"/>
      <c r="AW233" s="180"/>
      <c r="AX233" s="180"/>
      <c r="AY233" s="180"/>
      <c r="AZ233" s="180"/>
      <c r="BA233" s="180"/>
      <c r="BB233" s="180"/>
      <c r="BC233" s="180"/>
    </row>
    <row r="234" spans="1:55" s="3" customFormat="1" x14ac:dyDescent="0.2">
      <c r="A234" s="16"/>
      <c r="I234" s="180"/>
      <c r="J234" s="180"/>
      <c r="K234" s="180"/>
      <c r="L234" s="180"/>
      <c r="M234" s="180"/>
      <c r="N234" s="180"/>
      <c r="O234" s="180"/>
      <c r="P234" s="180"/>
      <c r="Q234" s="180"/>
      <c r="R234" s="180"/>
      <c r="S234" s="180"/>
      <c r="T234" s="180"/>
      <c r="U234" s="180"/>
      <c r="V234" s="180"/>
      <c r="W234" s="180"/>
      <c r="X234" s="180"/>
      <c r="Y234" s="180"/>
      <c r="Z234" s="180"/>
      <c r="AA234" s="180"/>
      <c r="AB234" s="180"/>
      <c r="AC234" s="180"/>
      <c r="AD234" s="180"/>
      <c r="AE234" s="180"/>
      <c r="AF234" s="180"/>
      <c r="AG234" s="180"/>
      <c r="AH234" s="180"/>
      <c r="AI234" s="180"/>
      <c r="AJ234" s="180"/>
      <c r="AK234" s="180"/>
      <c r="AL234" s="180"/>
      <c r="AM234" s="180"/>
      <c r="AN234" s="180"/>
      <c r="AO234" s="180"/>
      <c r="AP234" s="180"/>
      <c r="AQ234" s="180"/>
      <c r="AR234" s="180"/>
      <c r="AS234" s="180"/>
      <c r="AT234" s="180"/>
      <c r="AU234" s="180"/>
      <c r="AV234" s="180"/>
      <c r="AW234" s="180"/>
      <c r="AX234" s="180"/>
      <c r="AY234" s="180"/>
      <c r="AZ234" s="180"/>
      <c r="BA234" s="180"/>
      <c r="BB234" s="180"/>
      <c r="BC234" s="180"/>
    </row>
    <row r="235" spans="1:55" s="3" customFormat="1" x14ac:dyDescent="0.2">
      <c r="A235" s="16"/>
      <c r="I235" s="180"/>
      <c r="J235" s="180"/>
      <c r="K235" s="180"/>
      <c r="L235" s="180"/>
      <c r="M235" s="180"/>
      <c r="N235" s="180"/>
      <c r="O235" s="180"/>
      <c r="P235" s="180"/>
      <c r="Q235" s="180"/>
      <c r="R235" s="180"/>
      <c r="S235" s="180"/>
      <c r="T235" s="180"/>
      <c r="U235" s="180"/>
      <c r="V235" s="180"/>
      <c r="W235" s="180"/>
      <c r="X235" s="180"/>
      <c r="Y235" s="180"/>
      <c r="Z235" s="180"/>
      <c r="AA235" s="180"/>
      <c r="AB235" s="180"/>
      <c r="AC235" s="180"/>
      <c r="AD235" s="180"/>
      <c r="AE235" s="180"/>
      <c r="AF235" s="180"/>
      <c r="AG235" s="180"/>
      <c r="AH235" s="180"/>
      <c r="AI235" s="180"/>
      <c r="AJ235" s="180"/>
      <c r="AK235" s="180"/>
      <c r="AL235" s="180"/>
      <c r="AM235" s="180"/>
      <c r="AN235" s="180"/>
      <c r="AO235" s="180"/>
      <c r="AP235" s="180"/>
      <c r="AQ235" s="180"/>
      <c r="AR235" s="180"/>
      <c r="AS235" s="180"/>
      <c r="AT235" s="180"/>
      <c r="AU235" s="180"/>
      <c r="AV235" s="180"/>
      <c r="AW235" s="180"/>
      <c r="AX235" s="180"/>
      <c r="AY235" s="180"/>
      <c r="AZ235" s="180"/>
      <c r="BA235" s="180"/>
      <c r="BB235" s="180"/>
      <c r="BC235" s="180"/>
    </row>
    <row r="236" spans="1:55" s="3" customFormat="1" x14ac:dyDescent="0.2">
      <c r="A236" s="16"/>
      <c r="I236" s="180"/>
      <c r="J236" s="180"/>
      <c r="K236" s="180"/>
      <c r="L236" s="180"/>
      <c r="M236" s="180"/>
      <c r="N236" s="180"/>
      <c r="O236" s="180"/>
      <c r="P236" s="180"/>
      <c r="Q236" s="180"/>
      <c r="R236" s="180"/>
      <c r="S236" s="180"/>
      <c r="T236" s="180"/>
      <c r="U236" s="180"/>
      <c r="V236" s="180"/>
      <c r="W236" s="180"/>
      <c r="X236" s="180"/>
      <c r="Y236" s="180"/>
      <c r="Z236" s="180"/>
      <c r="AA236" s="180"/>
      <c r="AB236" s="180"/>
      <c r="AC236" s="180"/>
      <c r="AD236" s="180"/>
      <c r="AE236" s="180"/>
      <c r="AF236" s="180"/>
      <c r="AG236" s="180"/>
      <c r="AH236" s="180"/>
      <c r="AI236" s="180"/>
      <c r="AJ236" s="180"/>
      <c r="AK236" s="180"/>
      <c r="AL236" s="180"/>
      <c r="AM236" s="180"/>
      <c r="AN236" s="180"/>
      <c r="AO236" s="180"/>
      <c r="AP236" s="180"/>
      <c r="AQ236" s="180"/>
      <c r="AR236" s="180"/>
      <c r="AS236" s="180"/>
      <c r="AT236" s="180"/>
      <c r="AU236" s="180"/>
      <c r="AV236" s="180"/>
      <c r="AW236" s="180"/>
      <c r="AX236" s="180"/>
      <c r="AY236" s="180"/>
      <c r="AZ236" s="180"/>
      <c r="BA236" s="180"/>
      <c r="BB236" s="180"/>
      <c r="BC236" s="180"/>
    </row>
    <row r="237" spans="1:55" s="3" customFormat="1" x14ac:dyDescent="0.2">
      <c r="A237" s="16"/>
      <c r="I237" s="180"/>
      <c r="J237" s="180"/>
      <c r="K237" s="180"/>
      <c r="L237" s="180"/>
      <c r="M237" s="180"/>
      <c r="N237" s="180"/>
      <c r="O237" s="180"/>
      <c r="P237" s="180"/>
      <c r="Q237" s="180"/>
      <c r="R237" s="180"/>
      <c r="S237" s="180"/>
      <c r="T237" s="180"/>
      <c r="U237" s="180"/>
      <c r="V237" s="180"/>
      <c r="W237" s="180"/>
      <c r="X237" s="180"/>
      <c r="Y237" s="180"/>
      <c r="Z237" s="180"/>
      <c r="AA237" s="180"/>
      <c r="AB237" s="180"/>
      <c r="AC237" s="180"/>
      <c r="AD237" s="180"/>
      <c r="AE237" s="180"/>
      <c r="AF237" s="180"/>
      <c r="AG237" s="180"/>
      <c r="AH237" s="180"/>
      <c r="AI237" s="180"/>
      <c r="AJ237" s="180"/>
      <c r="AK237" s="180"/>
      <c r="AL237" s="180"/>
      <c r="AM237" s="180"/>
      <c r="AN237" s="180"/>
      <c r="AO237" s="180"/>
      <c r="AP237" s="180"/>
      <c r="AQ237" s="180"/>
      <c r="AR237" s="180"/>
      <c r="AS237" s="180"/>
      <c r="AT237" s="180"/>
      <c r="AU237" s="180"/>
      <c r="AV237" s="180"/>
      <c r="AW237" s="180"/>
      <c r="AX237" s="180"/>
      <c r="AY237" s="180"/>
      <c r="AZ237" s="180"/>
      <c r="BA237" s="180"/>
      <c r="BB237" s="180"/>
      <c r="BC237" s="180"/>
    </row>
    <row r="238" spans="1:55" s="3" customFormat="1" x14ac:dyDescent="0.2">
      <c r="A238" s="16"/>
      <c r="I238" s="180"/>
      <c r="J238" s="180"/>
      <c r="K238" s="180"/>
      <c r="L238" s="180"/>
      <c r="M238" s="180"/>
      <c r="N238" s="180"/>
      <c r="O238" s="180"/>
      <c r="P238" s="180"/>
      <c r="Q238" s="180"/>
      <c r="R238" s="180"/>
      <c r="S238" s="180"/>
      <c r="T238" s="180"/>
      <c r="U238" s="180"/>
      <c r="V238" s="180"/>
      <c r="W238" s="180"/>
      <c r="X238" s="180"/>
      <c r="Y238" s="180"/>
      <c r="Z238" s="180"/>
      <c r="AA238" s="180"/>
      <c r="AB238" s="180"/>
      <c r="AC238" s="180"/>
      <c r="AD238" s="180"/>
      <c r="AE238" s="180"/>
      <c r="AF238" s="180"/>
      <c r="AG238" s="180"/>
      <c r="AH238" s="180"/>
      <c r="AI238" s="180"/>
      <c r="AJ238" s="180"/>
      <c r="AK238" s="180"/>
      <c r="AL238" s="180"/>
      <c r="AM238" s="180"/>
      <c r="AN238" s="180"/>
      <c r="AO238" s="180"/>
      <c r="AP238" s="180"/>
      <c r="AQ238" s="180"/>
      <c r="AR238" s="180"/>
      <c r="AS238" s="180"/>
      <c r="AT238" s="180"/>
      <c r="AU238" s="180"/>
      <c r="AV238" s="180"/>
      <c r="AW238" s="180"/>
      <c r="AX238" s="180"/>
      <c r="AY238" s="180"/>
      <c r="AZ238" s="180"/>
      <c r="BA238" s="180"/>
      <c r="BB238" s="180"/>
      <c r="BC238" s="180"/>
    </row>
    <row r="239" spans="1:55" s="3" customFormat="1" x14ac:dyDescent="0.2">
      <c r="A239" s="16"/>
      <c r="I239" s="180"/>
      <c r="J239" s="180"/>
      <c r="K239" s="180"/>
      <c r="L239" s="180"/>
      <c r="M239" s="180"/>
      <c r="N239" s="180"/>
      <c r="O239" s="180"/>
      <c r="P239" s="180"/>
      <c r="Q239" s="180"/>
      <c r="R239" s="180"/>
      <c r="S239" s="180"/>
      <c r="T239" s="180"/>
      <c r="U239" s="180"/>
      <c r="V239" s="180"/>
      <c r="W239" s="180"/>
      <c r="X239" s="180"/>
      <c r="Y239" s="180"/>
      <c r="Z239" s="180"/>
      <c r="AA239" s="180"/>
      <c r="AB239" s="180"/>
      <c r="AC239" s="180"/>
      <c r="AD239" s="180"/>
      <c r="AE239" s="180"/>
      <c r="AF239" s="180"/>
      <c r="AG239" s="180"/>
      <c r="AH239" s="180"/>
      <c r="AI239" s="180"/>
      <c r="AJ239" s="180"/>
      <c r="AK239" s="180"/>
      <c r="AL239" s="180"/>
      <c r="AM239" s="180"/>
      <c r="AN239" s="180"/>
      <c r="AO239" s="180"/>
      <c r="AP239" s="180"/>
      <c r="AQ239" s="180"/>
      <c r="AR239" s="180"/>
      <c r="AS239" s="180"/>
      <c r="AT239" s="180"/>
      <c r="AU239" s="180"/>
      <c r="AV239" s="180"/>
      <c r="AW239" s="180"/>
      <c r="AX239" s="180"/>
      <c r="AY239" s="180"/>
      <c r="AZ239" s="180"/>
      <c r="BA239" s="180"/>
      <c r="BB239" s="180"/>
      <c r="BC239" s="180"/>
    </row>
    <row r="240" spans="1:55" s="3" customFormat="1" x14ac:dyDescent="0.2">
      <c r="A240" s="16"/>
      <c r="I240" s="180"/>
      <c r="J240" s="180"/>
      <c r="K240" s="180"/>
      <c r="L240" s="180"/>
      <c r="M240" s="180"/>
      <c r="N240" s="180"/>
      <c r="O240" s="180"/>
      <c r="P240" s="180"/>
      <c r="Q240" s="180"/>
      <c r="R240" s="180"/>
      <c r="S240" s="180"/>
      <c r="T240" s="180"/>
      <c r="U240" s="180"/>
      <c r="V240" s="180"/>
      <c r="W240" s="180"/>
      <c r="X240" s="180"/>
      <c r="Y240" s="180"/>
      <c r="Z240" s="180"/>
      <c r="AA240" s="180"/>
      <c r="AB240" s="180"/>
      <c r="AC240" s="180"/>
      <c r="AD240" s="180"/>
      <c r="AE240" s="180"/>
      <c r="AF240" s="180"/>
      <c r="AG240" s="180"/>
      <c r="AH240" s="180"/>
      <c r="AI240" s="180"/>
      <c r="AJ240" s="180"/>
      <c r="AK240" s="180"/>
      <c r="AL240" s="180"/>
      <c r="AM240" s="180"/>
      <c r="AN240" s="180"/>
      <c r="AO240" s="180"/>
      <c r="AP240" s="180"/>
      <c r="AQ240" s="180"/>
      <c r="AR240" s="180"/>
      <c r="AS240" s="180"/>
      <c r="AT240" s="180"/>
      <c r="AU240" s="180"/>
      <c r="AV240" s="180"/>
      <c r="AW240" s="180"/>
      <c r="AX240" s="180"/>
      <c r="AY240" s="180"/>
      <c r="AZ240" s="180"/>
      <c r="BA240" s="180"/>
      <c r="BB240" s="180"/>
      <c r="BC240" s="180"/>
    </row>
    <row r="241" spans="1:55" s="3" customFormat="1" x14ac:dyDescent="0.2">
      <c r="A241" s="16"/>
      <c r="I241" s="180"/>
      <c r="J241" s="180"/>
      <c r="K241" s="180"/>
      <c r="L241" s="180"/>
      <c r="M241" s="180"/>
      <c r="N241" s="180"/>
      <c r="O241" s="180"/>
      <c r="P241" s="180"/>
      <c r="Q241" s="180"/>
      <c r="R241" s="180"/>
      <c r="S241" s="180"/>
      <c r="T241" s="180"/>
      <c r="U241" s="180"/>
      <c r="V241" s="180"/>
      <c r="W241" s="180"/>
      <c r="X241" s="180"/>
      <c r="Y241" s="180"/>
      <c r="Z241" s="180"/>
      <c r="AA241" s="180"/>
      <c r="AB241" s="180"/>
      <c r="AC241" s="180"/>
      <c r="AD241" s="180"/>
      <c r="AE241" s="180"/>
      <c r="AF241" s="180"/>
      <c r="AG241" s="180"/>
      <c r="AH241" s="180"/>
      <c r="AI241" s="180"/>
      <c r="AJ241" s="180"/>
      <c r="AK241" s="180"/>
      <c r="AL241" s="180"/>
      <c r="AM241" s="180"/>
      <c r="AN241" s="180"/>
      <c r="AO241" s="180"/>
      <c r="AP241" s="180"/>
      <c r="AQ241" s="180"/>
      <c r="AR241" s="180"/>
      <c r="AS241" s="180"/>
      <c r="AT241" s="180"/>
      <c r="AU241" s="180"/>
      <c r="AV241" s="180"/>
      <c r="AW241" s="180"/>
      <c r="AX241" s="180"/>
      <c r="AY241" s="180"/>
      <c r="AZ241" s="180"/>
      <c r="BA241" s="180"/>
      <c r="BB241" s="180"/>
      <c r="BC241" s="180"/>
    </row>
    <row r="242" spans="1:55" s="3" customFormat="1" x14ac:dyDescent="0.2">
      <c r="A242" s="16"/>
      <c r="I242" s="180"/>
      <c r="J242" s="180"/>
      <c r="K242" s="180"/>
      <c r="L242" s="180"/>
      <c r="M242" s="180"/>
      <c r="N242" s="180"/>
      <c r="O242" s="180"/>
      <c r="P242" s="180"/>
      <c r="Q242" s="180"/>
      <c r="R242" s="180"/>
      <c r="S242" s="180"/>
      <c r="T242" s="180"/>
      <c r="U242" s="180"/>
      <c r="V242" s="180"/>
      <c r="W242" s="180"/>
      <c r="X242" s="180"/>
      <c r="Y242" s="180"/>
      <c r="Z242" s="180"/>
      <c r="AA242" s="180"/>
      <c r="AB242" s="180"/>
      <c r="AC242" s="180"/>
      <c r="AD242" s="180"/>
      <c r="AE242" s="180"/>
      <c r="AF242" s="180"/>
      <c r="AG242" s="180"/>
      <c r="AH242" s="180"/>
      <c r="AI242" s="180"/>
      <c r="AJ242" s="180"/>
      <c r="AK242" s="180"/>
      <c r="AL242" s="180"/>
      <c r="AM242" s="180"/>
      <c r="AN242" s="180"/>
      <c r="AO242" s="180"/>
      <c r="AP242" s="180"/>
      <c r="AQ242" s="180"/>
      <c r="AR242" s="180"/>
      <c r="AS242" s="180"/>
      <c r="AT242" s="180"/>
      <c r="AU242" s="180"/>
      <c r="AV242" s="180"/>
      <c r="AW242" s="180"/>
      <c r="AX242" s="180"/>
      <c r="AY242" s="180"/>
      <c r="AZ242" s="180"/>
      <c r="BA242" s="180"/>
      <c r="BB242" s="180"/>
      <c r="BC242" s="180"/>
    </row>
    <row r="243" spans="1:55" s="3" customFormat="1" x14ac:dyDescent="0.2">
      <c r="A243" s="16"/>
      <c r="I243" s="180"/>
      <c r="J243" s="180"/>
      <c r="K243" s="180"/>
      <c r="L243" s="180"/>
      <c r="M243" s="180"/>
      <c r="N243" s="180"/>
      <c r="O243" s="180"/>
      <c r="P243" s="180"/>
      <c r="Q243" s="180"/>
      <c r="R243" s="180"/>
      <c r="S243" s="180"/>
      <c r="T243" s="180"/>
      <c r="U243" s="180"/>
      <c r="V243" s="180"/>
      <c r="W243" s="180"/>
      <c r="X243" s="180"/>
      <c r="Y243" s="180"/>
      <c r="Z243" s="180"/>
      <c r="AA243" s="180"/>
      <c r="AB243" s="180"/>
      <c r="AC243" s="180"/>
      <c r="AD243" s="180"/>
      <c r="AE243" s="180"/>
      <c r="AF243" s="180"/>
      <c r="AG243" s="180"/>
      <c r="AH243" s="180"/>
      <c r="AI243" s="180"/>
      <c r="AJ243" s="180"/>
      <c r="AK243" s="180"/>
      <c r="AL243" s="180"/>
      <c r="AM243" s="180"/>
      <c r="AN243" s="180"/>
      <c r="AO243" s="180"/>
      <c r="AP243" s="180"/>
      <c r="AQ243" s="180"/>
      <c r="AR243" s="180"/>
      <c r="AS243" s="180"/>
      <c r="AT243" s="180"/>
      <c r="AU243" s="180"/>
      <c r="AV243" s="180"/>
      <c r="AW243" s="180"/>
      <c r="AX243" s="180"/>
      <c r="AY243" s="180"/>
      <c r="AZ243" s="180"/>
      <c r="BA243" s="180"/>
      <c r="BB243" s="180"/>
      <c r="BC243" s="180"/>
    </row>
    <row r="244" spans="1:55" s="3" customFormat="1" x14ac:dyDescent="0.2">
      <c r="A244" s="16"/>
      <c r="I244" s="180"/>
      <c r="J244" s="180"/>
      <c r="K244" s="180"/>
      <c r="L244" s="180"/>
      <c r="M244" s="180"/>
      <c r="N244" s="180"/>
      <c r="O244" s="180"/>
      <c r="P244" s="180"/>
      <c r="Q244" s="180"/>
      <c r="R244" s="180"/>
      <c r="S244" s="180"/>
      <c r="T244" s="180"/>
      <c r="U244" s="180"/>
      <c r="V244" s="180"/>
      <c r="W244" s="180"/>
      <c r="X244" s="180"/>
      <c r="Y244" s="180"/>
      <c r="Z244" s="180"/>
      <c r="AA244" s="180"/>
      <c r="AB244" s="180"/>
      <c r="AC244" s="180"/>
      <c r="AD244" s="180"/>
      <c r="AE244" s="180"/>
      <c r="AF244" s="180"/>
      <c r="AG244" s="180"/>
      <c r="AH244" s="180"/>
      <c r="AI244" s="180"/>
      <c r="AJ244" s="180"/>
      <c r="AK244" s="180"/>
      <c r="AL244" s="180"/>
      <c r="AM244" s="180"/>
      <c r="AN244" s="180"/>
      <c r="AO244" s="180"/>
      <c r="AP244" s="180"/>
      <c r="AQ244" s="180"/>
      <c r="AR244" s="180"/>
      <c r="AS244" s="180"/>
      <c r="AT244" s="180"/>
      <c r="AU244" s="180"/>
      <c r="AV244" s="180"/>
      <c r="AW244" s="180"/>
      <c r="AX244" s="180"/>
      <c r="AY244" s="180"/>
      <c r="AZ244" s="180"/>
      <c r="BA244" s="180"/>
      <c r="BB244" s="180"/>
      <c r="BC244" s="180"/>
    </row>
    <row r="245" spans="1:55" s="3" customFormat="1" x14ac:dyDescent="0.2">
      <c r="A245" s="16"/>
      <c r="I245" s="180"/>
      <c r="J245" s="180"/>
      <c r="K245" s="180"/>
      <c r="L245" s="180"/>
      <c r="M245" s="180"/>
      <c r="N245" s="180"/>
      <c r="O245" s="180"/>
      <c r="P245" s="180"/>
      <c r="Q245" s="180"/>
      <c r="R245" s="180"/>
      <c r="S245" s="180"/>
      <c r="T245" s="180"/>
      <c r="U245" s="180"/>
      <c r="V245" s="180"/>
      <c r="W245" s="180"/>
      <c r="X245" s="180"/>
      <c r="Y245" s="180"/>
      <c r="Z245" s="180"/>
      <c r="AA245" s="180"/>
      <c r="AB245" s="180"/>
      <c r="AC245" s="180"/>
      <c r="AD245" s="180"/>
      <c r="AE245" s="180"/>
      <c r="AF245" s="180"/>
      <c r="AG245" s="180"/>
      <c r="AH245" s="180"/>
      <c r="AI245" s="180"/>
      <c r="AJ245" s="180"/>
      <c r="AK245" s="180"/>
      <c r="AL245" s="180"/>
      <c r="AM245" s="180"/>
      <c r="AN245" s="180"/>
      <c r="AO245" s="180"/>
      <c r="AP245" s="180"/>
      <c r="AQ245" s="180"/>
      <c r="AR245" s="180"/>
      <c r="AS245" s="180"/>
      <c r="AT245" s="180"/>
      <c r="AU245" s="180"/>
      <c r="AV245" s="180"/>
      <c r="AW245" s="180"/>
      <c r="AX245" s="180"/>
      <c r="AY245" s="180"/>
      <c r="AZ245" s="180"/>
      <c r="BA245" s="180"/>
      <c r="BB245" s="180"/>
      <c r="BC245" s="180"/>
    </row>
    <row r="246" spans="1:55" s="3" customFormat="1" x14ac:dyDescent="0.2">
      <c r="A246" s="16"/>
      <c r="I246" s="180"/>
      <c r="J246" s="180"/>
      <c r="K246" s="180"/>
      <c r="L246" s="180"/>
      <c r="M246" s="180"/>
      <c r="N246" s="180"/>
      <c r="O246" s="180"/>
      <c r="P246" s="180"/>
      <c r="Q246" s="180"/>
      <c r="R246" s="180"/>
      <c r="S246" s="180"/>
      <c r="T246" s="180"/>
      <c r="U246" s="180"/>
      <c r="V246" s="180"/>
      <c r="W246" s="180"/>
      <c r="X246" s="180"/>
      <c r="Y246" s="180"/>
      <c r="Z246" s="180"/>
      <c r="AA246" s="180"/>
      <c r="AB246" s="180"/>
      <c r="AC246" s="180"/>
      <c r="AD246" s="180"/>
      <c r="AE246" s="180"/>
      <c r="AF246" s="180"/>
      <c r="AG246" s="180"/>
      <c r="AH246" s="180"/>
      <c r="AI246" s="180"/>
      <c r="AJ246" s="180"/>
      <c r="AK246" s="180"/>
      <c r="AL246" s="180"/>
      <c r="AM246" s="180"/>
      <c r="AN246" s="180"/>
      <c r="AO246" s="180"/>
      <c r="AP246" s="180"/>
      <c r="AQ246" s="180"/>
      <c r="AR246" s="180"/>
      <c r="AS246" s="180"/>
      <c r="AT246" s="180"/>
      <c r="AU246" s="180"/>
      <c r="AV246" s="180"/>
      <c r="AW246" s="180"/>
      <c r="AX246" s="180"/>
      <c r="AY246" s="180"/>
      <c r="AZ246" s="180"/>
      <c r="BA246" s="180"/>
      <c r="BB246" s="180"/>
      <c r="BC246" s="180"/>
    </row>
    <row r="247" spans="1:55" s="3" customFormat="1" x14ac:dyDescent="0.2">
      <c r="A247" s="16"/>
      <c r="I247" s="180"/>
      <c r="J247" s="180"/>
      <c r="K247" s="180"/>
      <c r="L247" s="180"/>
      <c r="M247" s="180"/>
      <c r="N247" s="180"/>
      <c r="O247" s="180"/>
      <c r="P247" s="180"/>
      <c r="Q247" s="180"/>
      <c r="R247" s="180"/>
      <c r="S247" s="180"/>
      <c r="T247" s="180"/>
      <c r="U247" s="180"/>
      <c r="V247" s="180"/>
      <c r="W247" s="180"/>
      <c r="X247" s="180"/>
      <c r="Y247" s="180"/>
      <c r="Z247" s="180"/>
      <c r="AA247" s="180"/>
      <c r="AB247" s="180"/>
      <c r="AC247" s="180"/>
      <c r="AD247" s="180"/>
      <c r="AE247" s="180"/>
      <c r="AF247" s="180"/>
      <c r="AG247" s="180"/>
      <c r="AH247" s="180"/>
      <c r="AI247" s="180"/>
      <c r="AJ247" s="180"/>
      <c r="AK247" s="180"/>
      <c r="AL247" s="180"/>
      <c r="AM247" s="180"/>
      <c r="AN247" s="180"/>
      <c r="AO247" s="180"/>
      <c r="AP247" s="180"/>
      <c r="AQ247" s="180"/>
      <c r="AR247" s="180"/>
      <c r="AS247" s="180"/>
      <c r="AT247" s="180"/>
      <c r="AU247" s="180"/>
      <c r="AV247" s="180"/>
      <c r="AW247" s="180"/>
      <c r="AX247" s="180"/>
      <c r="AY247" s="180"/>
      <c r="AZ247" s="180"/>
      <c r="BA247" s="180"/>
      <c r="BB247" s="180"/>
      <c r="BC247" s="180"/>
    </row>
    <row r="248" spans="1:55" s="3" customFormat="1" x14ac:dyDescent="0.2">
      <c r="A248" s="16"/>
      <c r="I248" s="180"/>
      <c r="J248" s="180"/>
      <c r="K248" s="180"/>
      <c r="L248" s="180"/>
      <c r="M248" s="180"/>
      <c r="N248" s="180"/>
      <c r="O248" s="180"/>
      <c r="P248" s="180"/>
      <c r="Q248" s="180"/>
      <c r="R248" s="180"/>
      <c r="S248" s="180"/>
      <c r="T248" s="180"/>
      <c r="U248" s="180"/>
      <c r="V248" s="180"/>
      <c r="W248" s="180"/>
      <c r="X248" s="180"/>
      <c r="Y248" s="180"/>
      <c r="Z248" s="180"/>
      <c r="AA248" s="180"/>
      <c r="AB248" s="180"/>
      <c r="AC248" s="180"/>
      <c r="AD248" s="180"/>
      <c r="AE248" s="180"/>
      <c r="AF248" s="180"/>
      <c r="AG248" s="180"/>
      <c r="AH248" s="180"/>
      <c r="AI248" s="180"/>
      <c r="AJ248" s="180"/>
      <c r="AK248" s="180"/>
      <c r="AL248" s="180"/>
      <c r="AM248" s="180"/>
      <c r="AN248" s="180"/>
      <c r="AO248" s="180"/>
      <c r="AP248" s="180"/>
      <c r="AQ248" s="180"/>
      <c r="AR248" s="180"/>
      <c r="AS248" s="180"/>
      <c r="AT248" s="180"/>
      <c r="AU248" s="180"/>
      <c r="AV248" s="180"/>
      <c r="AW248" s="180"/>
      <c r="AX248" s="180"/>
      <c r="AY248" s="180"/>
      <c r="AZ248" s="180"/>
      <c r="BA248" s="180"/>
      <c r="BB248" s="180"/>
      <c r="BC248" s="180"/>
    </row>
    <row r="249" spans="1:55" s="3" customFormat="1" x14ac:dyDescent="0.2">
      <c r="A249" s="16"/>
      <c r="I249" s="180"/>
      <c r="J249" s="180"/>
      <c r="K249" s="180"/>
      <c r="L249" s="180"/>
      <c r="M249" s="180"/>
      <c r="N249" s="180"/>
      <c r="O249" s="180"/>
      <c r="P249" s="180"/>
      <c r="Q249" s="180"/>
      <c r="R249" s="180"/>
      <c r="S249" s="180"/>
      <c r="T249" s="180"/>
      <c r="U249" s="180"/>
      <c r="V249" s="180"/>
      <c r="W249" s="180"/>
      <c r="X249" s="180"/>
      <c r="Y249" s="180"/>
      <c r="Z249" s="180"/>
      <c r="AA249" s="180"/>
      <c r="AB249" s="180"/>
      <c r="AC249" s="180"/>
      <c r="AD249" s="180"/>
      <c r="AE249" s="180"/>
      <c r="AF249" s="180"/>
      <c r="AG249" s="180"/>
      <c r="AH249" s="180"/>
      <c r="AI249" s="180"/>
      <c r="AJ249" s="180"/>
      <c r="AK249" s="180"/>
      <c r="AL249" s="180"/>
      <c r="AM249" s="180"/>
      <c r="AN249" s="180"/>
      <c r="AO249" s="180"/>
      <c r="AP249" s="180"/>
      <c r="AQ249" s="180"/>
      <c r="AR249" s="180"/>
      <c r="AS249" s="180"/>
      <c r="AT249" s="180"/>
      <c r="AU249" s="180"/>
      <c r="AV249" s="180"/>
      <c r="AW249" s="180"/>
      <c r="AX249" s="180"/>
      <c r="AY249" s="180"/>
      <c r="AZ249" s="180"/>
      <c r="BA249" s="180"/>
      <c r="BB249" s="180"/>
      <c r="BC249" s="180"/>
    </row>
    <row r="250" spans="1:55" s="3" customFormat="1" x14ac:dyDescent="0.2">
      <c r="A250" s="16"/>
      <c r="I250" s="180"/>
      <c r="J250" s="180"/>
      <c r="K250" s="180"/>
      <c r="L250" s="180"/>
      <c r="M250" s="180"/>
      <c r="N250" s="180"/>
      <c r="O250" s="180"/>
      <c r="P250" s="180"/>
      <c r="Q250" s="180"/>
      <c r="R250" s="180"/>
      <c r="S250" s="180"/>
      <c r="T250" s="180"/>
      <c r="U250" s="180"/>
      <c r="V250" s="180"/>
      <c r="W250" s="180"/>
      <c r="X250" s="180"/>
      <c r="Y250" s="180"/>
      <c r="Z250" s="180"/>
      <c r="AA250" s="180"/>
      <c r="AB250" s="180"/>
      <c r="AC250" s="180"/>
      <c r="AD250" s="180"/>
      <c r="AE250" s="180"/>
      <c r="AF250" s="180"/>
      <c r="AG250" s="180"/>
      <c r="AH250" s="180"/>
      <c r="AI250" s="180"/>
      <c r="AJ250" s="180"/>
      <c r="AK250" s="180"/>
      <c r="AL250" s="180"/>
      <c r="AM250" s="180"/>
      <c r="AN250" s="180"/>
      <c r="AO250" s="180"/>
      <c r="AP250" s="180"/>
      <c r="AQ250" s="180"/>
      <c r="AR250" s="180"/>
      <c r="AS250" s="180"/>
      <c r="AT250" s="180"/>
      <c r="AU250" s="180"/>
      <c r="AV250" s="180"/>
      <c r="AW250" s="180"/>
      <c r="AX250" s="180"/>
      <c r="AY250" s="180"/>
      <c r="AZ250" s="180"/>
      <c r="BA250" s="180"/>
      <c r="BB250" s="180"/>
      <c r="BC250" s="180"/>
    </row>
    <row r="251" spans="1:55" s="3" customFormat="1" x14ac:dyDescent="0.2">
      <c r="A251" s="16"/>
      <c r="I251" s="180"/>
      <c r="J251" s="180"/>
      <c r="K251" s="180"/>
      <c r="L251" s="180"/>
      <c r="M251" s="180"/>
      <c r="N251" s="180"/>
      <c r="O251" s="180"/>
      <c r="P251" s="180"/>
      <c r="Q251" s="180"/>
      <c r="R251" s="180"/>
      <c r="S251" s="180"/>
      <c r="T251" s="180"/>
      <c r="U251" s="180"/>
      <c r="V251" s="180"/>
      <c r="W251" s="180"/>
      <c r="X251" s="180"/>
      <c r="Y251" s="180"/>
      <c r="Z251" s="180"/>
      <c r="AA251" s="180"/>
      <c r="AB251" s="180"/>
      <c r="AC251" s="180"/>
      <c r="AD251" s="180"/>
      <c r="AE251" s="180"/>
      <c r="AF251" s="180"/>
      <c r="AG251" s="180"/>
      <c r="AH251" s="180"/>
      <c r="AI251" s="180"/>
      <c r="AJ251" s="180"/>
      <c r="AK251" s="180"/>
      <c r="AL251" s="180"/>
      <c r="AM251" s="180"/>
      <c r="AN251" s="180"/>
      <c r="AO251" s="180"/>
      <c r="AP251" s="180"/>
      <c r="AQ251" s="180"/>
      <c r="AR251" s="180"/>
      <c r="AS251" s="180"/>
      <c r="AT251" s="180"/>
      <c r="AU251" s="180"/>
      <c r="AV251" s="180"/>
      <c r="AW251" s="180"/>
      <c r="AX251" s="180"/>
      <c r="AY251" s="180"/>
      <c r="AZ251" s="180"/>
      <c r="BA251" s="180"/>
      <c r="BB251" s="180"/>
      <c r="BC251" s="180"/>
    </row>
    <row r="252" spans="1:55" s="3" customFormat="1" x14ac:dyDescent="0.2">
      <c r="A252" s="16"/>
      <c r="I252" s="180"/>
      <c r="J252" s="180"/>
      <c r="K252" s="180"/>
      <c r="L252" s="180"/>
      <c r="M252" s="180"/>
      <c r="N252" s="180"/>
      <c r="O252" s="180"/>
      <c r="P252" s="180"/>
      <c r="Q252" s="180"/>
      <c r="R252" s="180"/>
      <c r="S252" s="180"/>
      <c r="T252" s="180"/>
      <c r="U252" s="180"/>
      <c r="V252" s="180"/>
      <c r="W252" s="180"/>
      <c r="X252" s="180"/>
      <c r="Y252" s="180"/>
      <c r="Z252" s="180"/>
      <c r="AA252" s="180"/>
      <c r="AB252" s="180"/>
      <c r="AC252" s="180"/>
      <c r="AD252" s="180"/>
      <c r="AE252" s="180"/>
      <c r="AF252" s="180"/>
      <c r="AG252" s="180"/>
      <c r="AH252" s="180"/>
      <c r="AI252" s="180"/>
      <c r="AJ252" s="180"/>
      <c r="AK252" s="180"/>
      <c r="AL252" s="180"/>
      <c r="AM252" s="180"/>
      <c r="AN252" s="180"/>
      <c r="AO252" s="180"/>
      <c r="AP252" s="180"/>
      <c r="AQ252" s="180"/>
      <c r="AR252" s="180"/>
      <c r="AS252" s="180"/>
      <c r="AT252" s="180"/>
      <c r="AU252" s="180"/>
      <c r="AV252" s="180"/>
      <c r="AW252" s="180"/>
      <c r="AX252" s="180"/>
      <c r="AY252" s="180"/>
      <c r="AZ252" s="180"/>
      <c r="BA252" s="180"/>
      <c r="BB252" s="180"/>
      <c r="BC252" s="180"/>
    </row>
    <row r="253" spans="1:55" s="3" customFormat="1" x14ac:dyDescent="0.2">
      <c r="A253" s="16"/>
      <c r="I253" s="180"/>
      <c r="J253" s="180"/>
      <c r="K253" s="180"/>
      <c r="L253" s="180"/>
      <c r="M253" s="180"/>
      <c r="N253" s="180"/>
      <c r="O253" s="180"/>
      <c r="P253" s="180"/>
      <c r="Q253" s="180"/>
      <c r="R253" s="180"/>
      <c r="S253" s="180"/>
      <c r="T253" s="180"/>
      <c r="U253" s="180"/>
      <c r="V253" s="180"/>
      <c r="W253" s="180"/>
      <c r="X253" s="180"/>
      <c r="Y253" s="180"/>
      <c r="Z253" s="180"/>
      <c r="AA253" s="180"/>
      <c r="AB253" s="180"/>
      <c r="AC253" s="180"/>
      <c r="AD253" s="180"/>
      <c r="AE253" s="180"/>
      <c r="AF253" s="180"/>
      <c r="AG253" s="180"/>
      <c r="AH253" s="180"/>
      <c r="AI253" s="180"/>
      <c r="AJ253" s="180"/>
      <c r="AK253" s="180"/>
      <c r="AL253" s="180"/>
      <c r="AM253" s="180"/>
      <c r="AN253" s="180"/>
      <c r="AO253" s="180"/>
      <c r="AP253" s="180"/>
      <c r="AQ253" s="180"/>
      <c r="AR253" s="180"/>
      <c r="AS253" s="180"/>
      <c r="AT253" s="180"/>
      <c r="AU253" s="180"/>
      <c r="AV253" s="180"/>
      <c r="AW253" s="180"/>
      <c r="AX253" s="180"/>
      <c r="AY253" s="180"/>
      <c r="AZ253" s="180"/>
      <c r="BA253" s="180"/>
      <c r="BB253" s="180"/>
      <c r="BC253" s="180"/>
    </row>
    <row r="254" spans="1:55" s="3" customFormat="1" x14ac:dyDescent="0.2">
      <c r="A254" s="16"/>
      <c r="I254" s="180"/>
      <c r="J254" s="180"/>
      <c r="K254" s="180"/>
      <c r="L254" s="180"/>
      <c r="M254" s="180"/>
      <c r="N254" s="180"/>
      <c r="O254" s="180"/>
      <c r="P254" s="180"/>
      <c r="Q254" s="180"/>
      <c r="R254" s="180"/>
      <c r="S254" s="180"/>
      <c r="T254" s="180"/>
      <c r="U254" s="180"/>
      <c r="V254" s="180"/>
      <c r="W254" s="180"/>
      <c r="X254" s="180"/>
      <c r="Y254" s="180"/>
      <c r="Z254" s="180"/>
      <c r="AA254" s="180"/>
      <c r="AB254" s="180"/>
      <c r="AC254" s="180"/>
      <c r="AD254" s="180"/>
      <c r="AE254" s="180"/>
      <c r="AF254" s="180"/>
      <c r="AG254" s="180"/>
      <c r="AH254" s="180"/>
      <c r="AI254" s="180"/>
      <c r="AJ254" s="180"/>
      <c r="AK254" s="180"/>
      <c r="AL254" s="180"/>
      <c r="AM254" s="180"/>
      <c r="AN254" s="180"/>
      <c r="AO254" s="180"/>
      <c r="AP254" s="180"/>
      <c r="AQ254" s="180"/>
      <c r="AR254" s="180"/>
      <c r="AS254" s="180"/>
      <c r="AT254" s="180"/>
      <c r="AU254" s="180"/>
      <c r="AV254" s="180"/>
      <c r="AW254" s="180"/>
      <c r="AX254" s="180"/>
      <c r="AY254" s="180"/>
      <c r="AZ254" s="180"/>
      <c r="BA254" s="180"/>
      <c r="BB254" s="180"/>
      <c r="BC254" s="180"/>
    </row>
    <row r="255" spans="1:55" s="3" customFormat="1" x14ac:dyDescent="0.2">
      <c r="A255" s="16"/>
      <c r="I255" s="180"/>
      <c r="J255" s="180"/>
      <c r="K255" s="180"/>
      <c r="L255" s="180"/>
      <c r="M255" s="180"/>
      <c r="N255" s="180"/>
      <c r="O255" s="180"/>
      <c r="P255" s="180"/>
      <c r="Q255" s="180"/>
      <c r="R255" s="180"/>
      <c r="S255" s="180"/>
      <c r="T255" s="180"/>
      <c r="U255" s="180"/>
      <c r="V255" s="180"/>
      <c r="W255" s="180"/>
      <c r="X255" s="180"/>
      <c r="Y255" s="180"/>
      <c r="Z255" s="180"/>
      <c r="AA255" s="180"/>
      <c r="AB255" s="180"/>
      <c r="AC255" s="180"/>
      <c r="AD255" s="180"/>
      <c r="AE255" s="180"/>
      <c r="AF255" s="180"/>
      <c r="AG255" s="180"/>
      <c r="AH255" s="180"/>
      <c r="AI255" s="180"/>
      <c r="AJ255" s="180"/>
      <c r="AK255" s="180"/>
      <c r="AL255" s="180"/>
      <c r="AM255" s="180"/>
      <c r="AN255" s="180"/>
      <c r="AO255" s="180"/>
      <c r="AP255" s="180"/>
      <c r="AQ255" s="180"/>
      <c r="AR255" s="180"/>
      <c r="AS255" s="180"/>
      <c r="AT255" s="180"/>
      <c r="AU255" s="180"/>
      <c r="AV255" s="180"/>
      <c r="AW255" s="180"/>
      <c r="AX255" s="180"/>
      <c r="AY255" s="180"/>
      <c r="AZ255" s="180"/>
      <c r="BA255" s="180"/>
      <c r="BB255" s="180"/>
      <c r="BC255" s="180"/>
    </row>
    <row r="256" spans="1:55" s="3" customFormat="1" x14ac:dyDescent="0.2">
      <c r="A256" s="16"/>
      <c r="I256" s="180"/>
      <c r="J256" s="180"/>
      <c r="K256" s="180"/>
      <c r="L256" s="180"/>
      <c r="M256" s="180"/>
      <c r="N256" s="180"/>
      <c r="O256" s="180"/>
      <c r="P256" s="180"/>
      <c r="Q256" s="180"/>
      <c r="R256" s="180"/>
      <c r="S256" s="180"/>
      <c r="T256" s="180"/>
      <c r="U256" s="180"/>
      <c r="V256" s="180"/>
      <c r="W256" s="180"/>
      <c r="X256" s="180"/>
      <c r="Y256" s="180"/>
      <c r="Z256" s="180"/>
      <c r="AA256" s="180"/>
      <c r="AB256" s="180"/>
      <c r="AC256" s="180"/>
      <c r="AD256" s="180"/>
      <c r="AE256" s="180"/>
      <c r="AF256" s="180"/>
      <c r="AG256" s="180"/>
      <c r="AH256" s="180"/>
      <c r="AI256" s="180"/>
      <c r="AJ256" s="180"/>
      <c r="AK256" s="180"/>
      <c r="AL256" s="180"/>
      <c r="AM256" s="180"/>
      <c r="AN256" s="180"/>
      <c r="AO256" s="180"/>
      <c r="AP256" s="180"/>
      <c r="AQ256" s="180"/>
      <c r="AR256" s="180"/>
      <c r="AS256" s="180"/>
      <c r="AT256" s="180"/>
      <c r="AU256" s="180"/>
      <c r="AV256" s="180"/>
      <c r="AW256" s="180"/>
      <c r="AX256" s="180"/>
      <c r="AY256" s="180"/>
      <c r="AZ256" s="180"/>
      <c r="BA256" s="180"/>
      <c r="BB256" s="180"/>
      <c r="BC256" s="180"/>
    </row>
    <row r="257" spans="1:55" s="3" customFormat="1" x14ac:dyDescent="0.2">
      <c r="A257" s="16"/>
      <c r="I257" s="180"/>
      <c r="J257" s="180"/>
      <c r="K257" s="180"/>
      <c r="L257" s="180"/>
      <c r="M257" s="180"/>
      <c r="N257" s="180"/>
      <c r="O257" s="180"/>
      <c r="P257" s="180"/>
      <c r="Q257" s="180"/>
      <c r="R257" s="180"/>
      <c r="S257" s="180"/>
      <c r="T257" s="180"/>
      <c r="U257" s="180"/>
      <c r="V257" s="180"/>
      <c r="W257" s="180"/>
      <c r="X257" s="180"/>
      <c r="Y257" s="180"/>
      <c r="Z257" s="180"/>
      <c r="AA257" s="180"/>
      <c r="AB257" s="180"/>
      <c r="AC257" s="180"/>
      <c r="AD257" s="180"/>
      <c r="AE257" s="180"/>
      <c r="AF257" s="180"/>
      <c r="AG257" s="180"/>
      <c r="AH257" s="180"/>
      <c r="AI257" s="180"/>
      <c r="AJ257" s="180"/>
      <c r="AK257" s="180"/>
      <c r="AL257" s="180"/>
      <c r="AM257" s="180"/>
      <c r="AN257" s="180"/>
      <c r="AO257" s="180"/>
      <c r="AP257" s="180"/>
      <c r="AQ257" s="180"/>
      <c r="AR257" s="180"/>
      <c r="AS257" s="180"/>
      <c r="AT257" s="180"/>
      <c r="AU257" s="180"/>
      <c r="AV257" s="180"/>
      <c r="AW257" s="180"/>
      <c r="AX257" s="180"/>
      <c r="AY257" s="180"/>
      <c r="AZ257" s="180"/>
      <c r="BA257" s="180"/>
      <c r="BB257" s="180"/>
      <c r="BC257" s="180"/>
    </row>
    <row r="258" spans="1:55" s="3" customFormat="1" x14ac:dyDescent="0.2">
      <c r="A258" s="16"/>
      <c r="I258" s="180"/>
      <c r="J258" s="180"/>
      <c r="K258" s="180"/>
      <c r="L258" s="180"/>
      <c r="M258" s="180"/>
      <c r="N258" s="180"/>
      <c r="O258" s="180"/>
      <c r="P258" s="180"/>
      <c r="Q258" s="180"/>
      <c r="R258" s="180"/>
      <c r="S258" s="180"/>
      <c r="T258" s="180"/>
      <c r="U258" s="180"/>
      <c r="V258" s="180"/>
      <c r="W258" s="180"/>
      <c r="X258" s="180"/>
      <c r="Y258" s="180"/>
      <c r="Z258" s="180"/>
      <c r="AA258" s="180"/>
      <c r="AB258" s="180"/>
      <c r="AC258" s="180"/>
      <c r="AD258" s="180"/>
      <c r="AE258" s="180"/>
      <c r="AF258" s="180"/>
      <c r="AG258" s="180"/>
      <c r="AH258" s="180"/>
      <c r="AI258" s="180"/>
      <c r="AJ258" s="180"/>
      <c r="AK258" s="180"/>
      <c r="AL258" s="180"/>
      <c r="AM258" s="180"/>
      <c r="AN258" s="180"/>
      <c r="AO258" s="180"/>
      <c r="AP258" s="180"/>
      <c r="AQ258" s="180"/>
      <c r="AR258" s="180"/>
      <c r="AS258" s="180"/>
      <c r="AT258" s="180"/>
      <c r="AU258" s="180"/>
      <c r="AV258" s="180"/>
      <c r="AW258" s="180"/>
      <c r="AX258" s="180"/>
      <c r="AY258" s="180"/>
      <c r="AZ258" s="180"/>
      <c r="BA258" s="180"/>
      <c r="BB258" s="180"/>
      <c r="BC258" s="180"/>
    </row>
    <row r="259" spans="1:55" s="3" customFormat="1" x14ac:dyDescent="0.2">
      <c r="A259" s="16"/>
      <c r="I259" s="180"/>
      <c r="J259" s="180"/>
      <c r="K259" s="180"/>
      <c r="L259" s="180"/>
      <c r="M259" s="180"/>
      <c r="N259" s="180"/>
      <c r="O259" s="180"/>
      <c r="P259" s="180"/>
      <c r="Q259" s="180"/>
      <c r="R259" s="180"/>
      <c r="S259" s="180"/>
      <c r="T259" s="180"/>
      <c r="U259" s="180"/>
      <c r="V259" s="180"/>
      <c r="W259" s="180"/>
      <c r="X259" s="180"/>
      <c r="Y259" s="180"/>
      <c r="Z259" s="180"/>
      <c r="AA259" s="180"/>
      <c r="AB259" s="180"/>
      <c r="AC259" s="180"/>
      <c r="AD259" s="180"/>
      <c r="AE259" s="180"/>
      <c r="AF259" s="180"/>
      <c r="AG259" s="180"/>
      <c r="AH259" s="180"/>
      <c r="AI259" s="180"/>
      <c r="AJ259" s="180"/>
      <c r="AK259" s="180"/>
      <c r="AL259" s="180"/>
      <c r="AM259" s="180"/>
      <c r="AN259" s="180"/>
      <c r="AO259" s="180"/>
      <c r="AP259" s="180"/>
      <c r="AQ259" s="180"/>
      <c r="AR259" s="180"/>
      <c r="AS259" s="180"/>
      <c r="AT259" s="180"/>
      <c r="AU259" s="180"/>
      <c r="AV259" s="180"/>
      <c r="AW259" s="180"/>
      <c r="AX259" s="180"/>
      <c r="AY259" s="180"/>
      <c r="AZ259" s="180"/>
      <c r="BA259" s="180"/>
      <c r="BB259" s="180"/>
      <c r="BC259" s="180"/>
    </row>
    <row r="260" spans="1:55" s="3" customFormat="1" x14ac:dyDescent="0.2">
      <c r="A260" s="16"/>
      <c r="I260" s="180"/>
      <c r="J260" s="180"/>
      <c r="K260" s="180"/>
      <c r="L260" s="180"/>
      <c r="M260" s="180"/>
      <c r="N260" s="180"/>
      <c r="O260" s="180"/>
      <c r="P260" s="180"/>
      <c r="Q260" s="180"/>
      <c r="R260" s="180"/>
      <c r="S260" s="180"/>
      <c r="T260" s="180"/>
      <c r="U260" s="180"/>
      <c r="V260" s="180"/>
      <c r="W260" s="180"/>
      <c r="X260" s="180"/>
      <c r="Y260" s="180"/>
      <c r="Z260" s="180"/>
      <c r="AA260" s="180"/>
      <c r="AB260" s="180"/>
      <c r="AC260" s="180"/>
      <c r="AD260" s="180"/>
      <c r="AE260" s="180"/>
      <c r="AF260" s="180"/>
      <c r="AG260" s="180"/>
      <c r="AH260" s="180"/>
      <c r="AI260" s="180"/>
      <c r="AJ260" s="180"/>
      <c r="AK260" s="180"/>
      <c r="AL260" s="180"/>
      <c r="AM260" s="180"/>
      <c r="AN260" s="180"/>
      <c r="AO260" s="180"/>
      <c r="AP260" s="180"/>
      <c r="AQ260" s="180"/>
      <c r="AR260" s="180"/>
      <c r="AS260" s="180"/>
      <c r="AT260" s="180"/>
      <c r="AU260" s="180"/>
      <c r="AV260" s="180"/>
      <c r="AW260" s="180"/>
      <c r="AX260" s="180"/>
      <c r="AY260" s="180"/>
      <c r="AZ260" s="180"/>
      <c r="BA260" s="180"/>
      <c r="BB260" s="180"/>
      <c r="BC260" s="180"/>
    </row>
    <row r="261" spans="1:55" s="3" customFormat="1" x14ac:dyDescent="0.2">
      <c r="A261" s="16"/>
      <c r="I261" s="180"/>
      <c r="J261" s="180"/>
      <c r="K261" s="180"/>
      <c r="L261" s="180"/>
      <c r="M261" s="180"/>
      <c r="N261" s="180"/>
      <c r="O261" s="180"/>
      <c r="P261" s="180"/>
      <c r="Q261" s="180"/>
      <c r="R261" s="180"/>
      <c r="S261" s="180"/>
      <c r="T261" s="180"/>
      <c r="U261" s="180"/>
      <c r="V261" s="180"/>
      <c r="W261" s="180"/>
      <c r="X261" s="180"/>
      <c r="Y261" s="180"/>
      <c r="Z261" s="180"/>
      <c r="AA261" s="180"/>
      <c r="AB261" s="180"/>
      <c r="AC261" s="180"/>
      <c r="AD261" s="180"/>
      <c r="AE261" s="180"/>
      <c r="AF261" s="180"/>
      <c r="AG261" s="180"/>
      <c r="AH261" s="180"/>
      <c r="AI261" s="180"/>
      <c r="AJ261" s="180"/>
      <c r="AK261" s="180"/>
      <c r="AL261" s="180"/>
      <c r="AM261" s="180"/>
      <c r="AN261" s="180"/>
      <c r="AO261" s="180"/>
      <c r="AP261" s="180"/>
      <c r="AQ261" s="180"/>
      <c r="AR261" s="180"/>
      <c r="AS261" s="180"/>
      <c r="AT261" s="180"/>
      <c r="AU261" s="180"/>
      <c r="AV261" s="180"/>
      <c r="AW261" s="180"/>
      <c r="AX261" s="180"/>
      <c r="AY261" s="180"/>
      <c r="AZ261" s="180"/>
      <c r="BA261" s="180"/>
      <c r="BB261" s="180"/>
      <c r="BC261" s="180"/>
    </row>
    <row r="262" spans="1:55" s="3" customFormat="1" x14ac:dyDescent="0.2">
      <c r="A262" s="16"/>
      <c r="I262" s="180"/>
      <c r="J262" s="180"/>
      <c r="K262" s="180"/>
      <c r="L262" s="180"/>
      <c r="M262" s="180"/>
      <c r="N262" s="180"/>
      <c r="O262" s="180"/>
      <c r="P262" s="180"/>
      <c r="Q262" s="180"/>
      <c r="R262" s="180"/>
      <c r="S262" s="180"/>
      <c r="T262" s="180"/>
      <c r="U262" s="180"/>
      <c r="V262" s="180"/>
      <c r="W262" s="180"/>
      <c r="X262" s="180"/>
      <c r="Y262" s="180"/>
      <c r="Z262" s="180"/>
      <c r="AA262" s="180"/>
      <c r="AB262" s="180"/>
      <c r="AC262" s="180"/>
      <c r="AD262" s="180"/>
      <c r="AE262" s="180"/>
      <c r="AF262" s="180"/>
      <c r="AG262" s="180"/>
      <c r="AH262" s="180"/>
      <c r="AI262" s="180"/>
      <c r="AJ262" s="180"/>
      <c r="AK262" s="180"/>
      <c r="AL262" s="180"/>
      <c r="AM262" s="180"/>
      <c r="AN262" s="180"/>
      <c r="AO262" s="180"/>
      <c r="AP262" s="180"/>
      <c r="AQ262" s="180"/>
      <c r="AR262" s="180"/>
      <c r="AS262" s="180"/>
      <c r="AT262" s="180"/>
      <c r="AU262" s="180"/>
      <c r="AV262" s="180"/>
      <c r="AW262" s="180"/>
      <c r="AX262" s="180"/>
      <c r="AY262" s="180"/>
      <c r="AZ262" s="180"/>
      <c r="BA262" s="180"/>
      <c r="BB262" s="180"/>
      <c r="BC262" s="180"/>
    </row>
    <row r="263" spans="1:55" s="3" customFormat="1" x14ac:dyDescent="0.2">
      <c r="A263" s="16"/>
      <c r="I263" s="180"/>
      <c r="J263" s="180"/>
      <c r="K263" s="180"/>
      <c r="L263" s="180"/>
      <c r="M263" s="180"/>
      <c r="N263" s="180"/>
      <c r="O263" s="180"/>
      <c r="P263" s="180"/>
      <c r="Q263" s="180"/>
      <c r="R263" s="180"/>
      <c r="S263" s="180"/>
      <c r="T263" s="180"/>
      <c r="U263" s="180"/>
      <c r="V263" s="180"/>
      <c r="W263" s="180"/>
      <c r="X263" s="180"/>
      <c r="Y263" s="180"/>
      <c r="Z263" s="180"/>
      <c r="AA263" s="180"/>
      <c r="AB263" s="180"/>
      <c r="AC263" s="180"/>
      <c r="AD263" s="180"/>
      <c r="AE263" s="180"/>
      <c r="AF263" s="180"/>
      <c r="AG263" s="180"/>
      <c r="AH263" s="180"/>
      <c r="AI263" s="180"/>
      <c r="AJ263" s="180"/>
      <c r="AK263" s="180"/>
      <c r="AL263" s="180"/>
      <c r="AM263" s="180"/>
      <c r="AN263" s="180"/>
      <c r="AO263" s="180"/>
      <c r="AP263" s="180"/>
      <c r="AQ263" s="180"/>
      <c r="AR263" s="180"/>
      <c r="AS263" s="180"/>
      <c r="AT263" s="180"/>
      <c r="AU263" s="180"/>
      <c r="AV263" s="180"/>
      <c r="AW263" s="180"/>
      <c r="AX263" s="180"/>
      <c r="AY263" s="180"/>
      <c r="AZ263" s="180"/>
      <c r="BA263" s="180"/>
      <c r="BB263" s="180"/>
      <c r="BC263" s="180"/>
    </row>
    <row r="264" spans="1:55" s="3" customFormat="1" x14ac:dyDescent="0.2">
      <c r="A264" s="16"/>
      <c r="I264" s="180"/>
      <c r="J264" s="180"/>
      <c r="K264" s="180"/>
      <c r="L264" s="180"/>
      <c r="M264" s="180"/>
      <c r="N264" s="180"/>
      <c r="O264" s="180"/>
      <c r="P264" s="180"/>
      <c r="Q264" s="180"/>
      <c r="R264" s="180"/>
      <c r="S264" s="180"/>
      <c r="T264" s="180"/>
      <c r="U264" s="180"/>
      <c r="V264" s="180"/>
      <c r="W264" s="180"/>
      <c r="X264" s="180"/>
      <c r="Y264" s="180"/>
      <c r="Z264" s="180"/>
      <c r="AA264" s="180"/>
      <c r="AB264" s="180"/>
      <c r="AC264" s="180"/>
      <c r="AD264" s="180"/>
      <c r="AE264" s="180"/>
      <c r="AF264" s="180"/>
      <c r="AG264" s="180"/>
      <c r="AH264" s="180"/>
      <c r="AI264" s="180"/>
      <c r="AJ264" s="180"/>
      <c r="AK264" s="180"/>
      <c r="AL264" s="180"/>
      <c r="AM264" s="180"/>
      <c r="AN264" s="180"/>
      <c r="AO264" s="180"/>
      <c r="AP264" s="180"/>
      <c r="AQ264" s="180"/>
      <c r="AR264" s="180"/>
      <c r="AS264" s="180"/>
      <c r="AT264" s="180"/>
      <c r="AU264" s="180"/>
      <c r="AV264" s="180"/>
      <c r="AW264" s="180"/>
      <c r="AX264" s="180"/>
      <c r="AY264" s="180"/>
      <c r="AZ264" s="180"/>
      <c r="BA264" s="180"/>
      <c r="BB264" s="180"/>
      <c r="BC264" s="180"/>
    </row>
    <row r="265" spans="1:55" s="3" customFormat="1" x14ac:dyDescent="0.2">
      <c r="A265" s="16"/>
      <c r="I265" s="180"/>
      <c r="J265" s="180"/>
      <c r="K265" s="180"/>
      <c r="L265" s="180"/>
      <c r="M265" s="180"/>
      <c r="N265" s="180"/>
      <c r="O265" s="180"/>
      <c r="P265" s="180"/>
      <c r="Q265" s="180"/>
      <c r="R265" s="180"/>
      <c r="S265" s="180"/>
      <c r="T265" s="180"/>
      <c r="U265" s="180"/>
      <c r="V265" s="180"/>
      <c r="W265" s="180"/>
      <c r="X265" s="180"/>
      <c r="Y265" s="180"/>
      <c r="Z265" s="180"/>
      <c r="AA265" s="180"/>
      <c r="AB265" s="180"/>
      <c r="AC265" s="180"/>
      <c r="AD265" s="180"/>
      <c r="AE265" s="180"/>
      <c r="AF265" s="180"/>
      <c r="AG265" s="180"/>
      <c r="AH265" s="180"/>
      <c r="AI265" s="180"/>
      <c r="AJ265" s="180"/>
      <c r="AK265" s="180"/>
      <c r="AL265" s="180"/>
      <c r="AM265" s="180"/>
      <c r="AN265" s="180"/>
      <c r="AO265" s="180"/>
      <c r="AP265" s="180"/>
      <c r="AQ265" s="180"/>
      <c r="AR265" s="180"/>
      <c r="AS265" s="180"/>
      <c r="AT265" s="180"/>
      <c r="AU265" s="180"/>
      <c r="AV265" s="180"/>
      <c r="AW265" s="180"/>
      <c r="AX265" s="180"/>
      <c r="AY265" s="180"/>
      <c r="AZ265" s="180"/>
      <c r="BA265" s="180"/>
      <c r="BB265" s="180"/>
      <c r="BC265" s="180"/>
    </row>
    <row r="266" spans="1:55" s="3" customFormat="1" x14ac:dyDescent="0.2">
      <c r="A266" s="16"/>
      <c r="I266" s="180"/>
      <c r="J266" s="180"/>
      <c r="K266" s="180"/>
      <c r="L266" s="180"/>
      <c r="M266" s="180"/>
      <c r="N266" s="180"/>
      <c r="O266" s="180"/>
      <c r="P266" s="180"/>
      <c r="Q266" s="180"/>
      <c r="R266" s="180"/>
      <c r="S266" s="180"/>
      <c r="T266" s="180"/>
      <c r="U266" s="180"/>
      <c r="V266" s="180"/>
      <c r="W266" s="180"/>
      <c r="X266" s="180"/>
      <c r="Y266" s="180"/>
      <c r="Z266" s="180"/>
      <c r="AA266" s="180"/>
      <c r="AB266" s="180"/>
      <c r="AC266" s="180"/>
      <c r="AD266" s="180"/>
      <c r="AE266" s="180"/>
      <c r="AF266" s="180"/>
      <c r="AG266" s="180"/>
      <c r="AH266" s="180"/>
      <c r="AI266" s="180"/>
      <c r="AJ266" s="180"/>
      <c r="AK266" s="180"/>
      <c r="AL266" s="180"/>
      <c r="AM266" s="180"/>
      <c r="AN266" s="180"/>
      <c r="AO266" s="180"/>
      <c r="AP266" s="180"/>
      <c r="AQ266" s="180"/>
      <c r="AR266" s="180"/>
      <c r="AS266" s="180"/>
      <c r="AT266" s="180"/>
      <c r="AU266" s="180"/>
      <c r="AV266" s="180"/>
      <c r="AW266" s="180"/>
      <c r="AX266" s="180"/>
      <c r="AY266" s="180"/>
      <c r="AZ266" s="180"/>
      <c r="BA266" s="180"/>
      <c r="BB266" s="180"/>
      <c r="BC266" s="180"/>
    </row>
    <row r="267" spans="1:55" s="3" customFormat="1" x14ac:dyDescent="0.2">
      <c r="A267" s="16"/>
      <c r="I267" s="180"/>
      <c r="J267" s="180"/>
      <c r="K267" s="180"/>
      <c r="L267" s="180"/>
      <c r="M267" s="180"/>
      <c r="N267" s="180"/>
      <c r="O267" s="180"/>
      <c r="P267" s="180"/>
      <c r="Q267" s="180"/>
      <c r="R267" s="180"/>
      <c r="S267" s="180"/>
      <c r="T267" s="180"/>
      <c r="U267" s="180"/>
      <c r="V267" s="180"/>
      <c r="W267" s="180"/>
      <c r="X267" s="180"/>
      <c r="Y267" s="180"/>
      <c r="Z267" s="180"/>
      <c r="AA267" s="180"/>
      <c r="AB267" s="180"/>
      <c r="AC267" s="180"/>
      <c r="AD267" s="180"/>
      <c r="AE267" s="180"/>
      <c r="AF267" s="180"/>
      <c r="AG267" s="180"/>
      <c r="AH267" s="180"/>
      <c r="AI267" s="180"/>
      <c r="AJ267" s="180"/>
      <c r="AK267" s="180"/>
      <c r="AL267" s="180"/>
      <c r="AM267" s="180"/>
      <c r="AN267" s="180"/>
      <c r="AO267" s="180"/>
      <c r="AP267" s="180"/>
      <c r="AQ267" s="180"/>
      <c r="AR267" s="180"/>
      <c r="AS267" s="180"/>
      <c r="AT267" s="180"/>
      <c r="AU267" s="180"/>
      <c r="AV267" s="180"/>
      <c r="AW267" s="180"/>
      <c r="AX267" s="180"/>
      <c r="AY267" s="180"/>
      <c r="AZ267" s="180"/>
      <c r="BA267" s="180"/>
      <c r="BB267" s="180"/>
      <c r="BC267" s="180"/>
    </row>
    <row r="268" spans="1:55" s="3" customFormat="1" x14ac:dyDescent="0.2">
      <c r="A268" s="16"/>
      <c r="I268" s="180"/>
      <c r="J268" s="180"/>
      <c r="K268" s="180"/>
      <c r="L268" s="180"/>
      <c r="M268" s="180"/>
      <c r="N268" s="180"/>
      <c r="O268" s="180"/>
      <c r="P268" s="180"/>
      <c r="Q268" s="180"/>
      <c r="R268" s="180"/>
      <c r="S268" s="180"/>
      <c r="T268" s="180"/>
      <c r="U268" s="180"/>
      <c r="V268" s="180"/>
      <c r="W268" s="180"/>
      <c r="X268" s="180"/>
      <c r="Y268" s="180"/>
      <c r="Z268" s="180"/>
      <c r="AA268" s="180"/>
      <c r="AB268" s="180"/>
      <c r="AC268" s="180"/>
      <c r="AD268" s="180"/>
      <c r="AE268" s="180"/>
      <c r="AF268" s="180"/>
      <c r="AG268" s="180"/>
      <c r="AH268" s="180"/>
      <c r="AI268" s="180"/>
      <c r="AJ268" s="180"/>
      <c r="AK268" s="180"/>
      <c r="AL268" s="180"/>
      <c r="AM268" s="180"/>
      <c r="AN268" s="180"/>
      <c r="AO268" s="180"/>
      <c r="AP268" s="180"/>
      <c r="AQ268" s="180"/>
      <c r="AR268" s="180"/>
      <c r="AS268" s="180"/>
      <c r="AT268" s="180"/>
      <c r="AU268" s="180"/>
      <c r="AV268" s="180"/>
      <c r="AW268" s="180"/>
      <c r="AX268" s="180"/>
      <c r="AY268" s="180"/>
      <c r="AZ268" s="180"/>
      <c r="BA268" s="180"/>
      <c r="BB268" s="180"/>
      <c r="BC268" s="180"/>
    </row>
    <row r="269" spans="1:55" s="3" customFormat="1" x14ac:dyDescent="0.2">
      <c r="A269" s="16"/>
      <c r="I269" s="180"/>
      <c r="J269" s="180"/>
      <c r="K269" s="180"/>
      <c r="L269" s="180"/>
      <c r="M269" s="180"/>
      <c r="N269" s="180"/>
      <c r="O269" s="180"/>
      <c r="P269" s="180"/>
      <c r="Q269" s="180"/>
      <c r="R269" s="180"/>
      <c r="S269" s="180"/>
      <c r="T269" s="180"/>
      <c r="U269" s="180"/>
      <c r="V269" s="180"/>
      <c r="W269" s="180"/>
      <c r="X269" s="180"/>
      <c r="Y269" s="180"/>
      <c r="Z269" s="180"/>
      <c r="AA269" s="180"/>
      <c r="AB269" s="180"/>
      <c r="AC269" s="180"/>
      <c r="AD269" s="180"/>
      <c r="AE269" s="180"/>
      <c r="AF269" s="180"/>
      <c r="AG269" s="180"/>
      <c r="AH269" s="180"/>
      <c r="AI269" s="180"/>
      <c r="AJ269" s="180"/>
      <c r="AK269" s="180"/>
      <c r="AL269" s="180"/>
      <c r="AM269" s="180"/>
      <c r="AN269" s="180"/>
      <c r="AO269" s="180"/>
      <c r="AP269" s="180"/>
      <c r="AQ269" s="180"/>
      <c r="AR269" s="180"/>
      <c r="AS269" s="180"/>
      <c r="AT269" s="180"/>
      <c r="AU269" s="180"/>
      <c r="AV269" s="180"/>
      <c r="AW269" s="180"/>
      <c r="AX269" s="180"/>
      <c r="AY269" s="180"/>
      <c r="AZ269" s="180"/>
      <c r="BA269" s="180"/>
      <c r="BB269" s="180"/>
      <c r="BC269" s="180"/>
    </row>
    <row r="270" spans="1:55" s="3" customFormat="1" x14ac:dyDescent="0.2">
      <c r="A270" s="16"/>
      <c r="I270" s="180"/>
      <c r="J270" s="180"/>
      <c r="K270" s="180"/>
      <c r="L270" s="180"/>
      <c r="M270" s="180"/>
      <c r="N270" s="180"/>
      <c r="O270" s="180"/>
      <c r="P270" s="180"/>
      <c r="Q270" s="180"/>
      <c r="R270" s="180"/>
      <c r="S270" s="180"/>
      <c r="T270" s="180"/>
      <c r="U270" s="180"/>
      <c r="V270" s="180"/>
      <c r="W270" s="180"/>
      <c r="X270" s="180"/>
      <c r="Y270" s="180"/>
      <c r="Z270" s="180"/>
      <c r="AA270" s="180"/>
      <c r="AB270" s="180"/>
      <c r="AC270" s="180"/>
      <c r="AD270" s="180"/>
      <c r="AE270" s="180"/>
      <c r="AF270" s="180"/>
      <c r="AG270" s="180"/>
      <c r="AH270" s="180"/>
      <c r="AI270" s="180"/>
      <c r="AJ270" s="180"/>
      <c r="AK270" s="180"/>
      <c r="AL270" s="180"/>
      <c r="AM270" s="180"/>
      <c r="AN270" s="180"/>
      <c r="AO270" s="180"/>
      <c r="AP270" s="180"/>
      <c r="AQ270" s="180"/>
      <c r="AR270" s="180"/>
      <c r="AS270" s="180"/>
      <c r="AT270" s="180"/>
      <c r="AU270" s="180"/>
      <c r="AV270" s="180"/>
      <c r="AW270" s="180"/>
      <c r="AX270" s="180"/>
      <c r="AY270" s="180"/>
      <c r="AZ270" s="180"/>
      <c r="BA270" s="180"/>
      <c r="BB270" s="180"/>
      <c r="BC270" s="180"/>
    </row>
    <row r="271" spans="1:55" s="3" customFormat="1" x14ac:dyDescent="0.2">
      <c r="A271" s="16"/>
      <c r="I271" s="180"/>
      <c r="J271" s="180"/>
      <c r="K271" s="180"/>
      <c r="L271" s="180"/>
      <c r="M271" s="180"/>
      <c r="N271" s="180"/>
      <c r="O271" s="180"/>
      <c r="P271" s="180"/>
      <c r="Q271" s="180"/>
      <c r="R271" s="180"/>
      <c r="S271" s="180"/>
      <c r="T271" s="180"/>
      <c r="U271" s="180"/>
      <c r="V271" s="180"/>
      <c r="W271" s="180"/>
      <c r="X271" s="180"/>
      <c r="Y271" s="180"/>
      <c r="Z271" s="180"/>
      <c r="AA271" s="180"/>
      <c r="AB271" s="180"/>
      <c r="AC271" s="180"/>
      <c r="AD271" s="180"/>
      <c r="AE271" s="180"/>
      <c r="AF271" s="180"/>
      <c r="AG271" s="180"/>
      <c r="AH271" s="180"/>
      <c r="AI271" s="180"/>
      <c r="AJ271" s="180"/>
      <c r="AK271" s="180"/>
      <c r="AL271" s="180"/>
      <c r="AM271" s="180"/>
      <c r="AN271" s="180"/>
      <c r="AO271" s="180"/>
      <c r="AP271" s="180"/>
      <c r="AQ271" s="180"/>
      <c r="AR271" s="180"/>
      <c r="AS271" s="180"/>
      <c r="AT271" s="180"/>
      <c r="AU271" s="180"/>
      <c r="AV271" s="180"/>
      <c r="AW271" s="180"/>
      <c r="AX271" s="180"/>
      <c r="AY271" s="180"/>
      <c r="AZ271" s="180"/>
      <c r="BA271" s="180"/>
      <c r="BB271" s="180"/>
      <c r="BC271" s="180"/>
    </row>
    <row r="272" spans="1:55" s="3" customFormat="1" x14ac:dyDescent="0.2">
      <c r="A272" s="16"/>
      <c r="I272" s="180"/>
      <c r="J272" s="180"/>
      <c r="K272" s="180"/>
      <c r="L272" s="180"/>
      <c r="M272" s="180"/>
      <c r="N272" s="180"/>
      <c r="O272" s="180"/>
      <c r="P272" s="180"/>
      <c r="Q272" s="180"/>
      <c r="R272" s="180"/>
      <c r="S272" s="180"/>
      <c r="T272" s="180"/>
      <c r="U272" s="180"/>
      <c r="V272" s="180"/>
      <c r="W272" s="180"/>
      <c r="X272" s="180"/>
      <c r="Y272" s="180"/>
      <c r="Z272" s="180"/>
      <c r="AA272" s="180"/>
      <c r="AB272" s="180"/>
      <c r="AC272" s="180"/>
      <c r="AD272" s="180"/>
      <c r="AE272" s="180"/>
      <c r="AF272" s="180"/>
      <c r="AG272" s="180"/>
      <c r="AH272" s="180"/>
      <c r="AI272" s="180"/>
      <c r="AJ272" s="180"/>
      <c r="AK272" s="180"/>
      <c r="AL272" s="180"/>
      <c r="AM272" s="180"/>
      <c r="AN272" s="180"/>
      <c r="AO272" s="180"/>
      <c r="AP272" s="180"/>
      <c r="AQ272" s="180"/>
      <c r="AR272" s="180"/>
      <c r="AS272" s="180"/>
      <c r="AT272" s="180"/>
      <c r="AU272" s="180"/>
      <c r="AV272" s="180"/>
      <c r="AW272" s="180"/>
      <c r="AX272" s="180"/>
      <c r="AY272" s="180"/>
      <c r="AZ272" s="180"/>
      <c r="BA272" s="180"/>
      <c r="BB272" s="180"/>
      <c r="BC272" s="180"/>
    </row>
    <row r="273" spans="1:55" s="3" customFormat="1" x14ac:dyDescent="0.2">
      <c r="A273" s="16"/>
      <c r="I273" s="180"/>
      <c r="J273" s="180"/>
      <c r="K273" s="180"/>
      <c r="L273" s="180"/>
      <c r="M273" s="180"/>
      <c r="N273" s="180"/>
      <c r="O273" s="180"/>
      <c r="P273" s="180"/>
      <c r="Q273" s="180"/>
      <c r="R273" s="180"/>
      <c r="S273" s="180"/>
      <c r="T273" s="180"/>
      <c r="U273" s="180"/>
      <c r="V273" s="180"/>
      <c r="W273" s="180"/>
      <c r="X273" s="180"/>
      <c r="Y273" s="180"/>
      <c r="Z273" s="180"/>
      <c r="AA273" s="180"/>
      <c r="AB273" s="180"/>
      <c r="AC273" s="180"/>
      <c r="AD273" s="180"/>
      <c r="AE273" s="180"/>
      <c r="AF273" s="180"/>
      <c r="AG273" s="180"/>
      <c r="AH273" s="180"/>
      <c r="AI273" s="180"/>
      <c r="AJ273" s="180"/>
      <c r="AK273" s="180"/>
      <c r="AL273" s="180"/>
      <c r="AM273" s="180"/>
      <c r="AN273" s="180"/>
      <c r="AO273" s="180"/>
      <c r="AP273" s="180"/>
      <c r="AQ273" s="180"/>
      <c r="AR273" s="180"/>
      <c r="AS273" s="180"/>
      <c r="AT273" s="180"/>
      <c r="AU273" s="180"/>
      <c r="AV273" s="180"/>
      <c r="AW273" s="180"/>
      <c r="AX273" s="180"/>
      <c r="AY273" s="180"/>
      <c r="AZ273" s="180"/>
      <c r="BA273" s="180"/>
      <c r="BB273" s="180"/>
      <c r="BC273" s="180"/>
    </row>
    <row r="274" spans="1:55" s="3" customFormat="1" x14ac:dyDescent="0.2">
      <c r="A274" s="16"/>
      <c r="I274" s="180"/>
      <c r="J274" s="180"/>
      <c r="K274" s="180"/>
      <c r="L274" s="180"/>
      <c r="M274" s="180"/>
      <c r="N274" s="180"/>
      <c r="O274" s="180"/>
      <c r="P274" s="180"/>
      <c r="Q274" s="180"/>
      <c r="R274" s="180"/>
      <c r="S274" s="180"/>
      <c r="T274" s="180"/>
      <c r="U274" s="180"/>
      <c r="V274" s="180"/>
      <c r="W274" s="180"/>
      <c r="X274" s="180"/>
      <c r="Y274" s="180"/>
      <c r="Z274" s="180"/>
      <c r="AA274" s="180"/>
      <c r="AB274" s="180"/>
      <c r="AC274" s="180"/>
      <c r="AD274" s="180"/>
      <c r="AE274" s="180"/>
      <c r="AF274" s="180"/>
      <c r="AG274" s="180"/>
      <c r="AH274" s="180"/>
      <c r="AI274" s="180"/>
      <c r="AJ274" s="180"/>
      <c r="AK274" s="180"/>
      <c r="AL274" s="180"/>
      <c r="AM274" s="180"/>
      <c r="AN274" s="180"/>
      <c r="AO274" s="180"/>
      <c r="AP274" s="180"/>
      <c r="AQ274" s="180"/>
      <c r="AR274" s="180"/>
      <c r="AS274" s="180"/>
      <c r="AT274" s="180"/>
      <c r="AU274" s="180"/>
      <c r="AV274" s="180"/>
      <c r="AW274" s="180"/>
      <c r="AX274" s="180"/>
      <c r="AY274" s="180"/>
      <c r="AZ274" s="180"/>
      <c r="BA274" s="180"/>
      <c r="BB274" s="180"/>
      <c r="BC274" s="180"/>
    </row>
    <row r="275" spans="1:55" s="3" customFormat="1" x14ac:dyDescent="0.2">
      <c r="A275" s="16"/>
      <c r="I275" s="180"/>
      <c r="J275" s="180"/>
      <c r="K275" s="180"/>
      <c r="L275" s="180"/>
      <c r="M275" s="180"/>
      <c r="N275" s="180"/>
      <c r="O275" s="180"/>
      <c r="P275" s="180"/>
      <c r="Q275" s="180"/>
      <c r="R275" s="180"/>
      <c r="S275" s="180"/>
      <c r="T275" s="180"/>
      <c r="U275" s="180"/>
      <c r="V275" s="180"/>
      <c r="W275" s="180"/>
      <c r="X275" s="180"/>
      <c r="Y275" s="180"/>
      <c r="Z275" s="180"/>
      <c r="AA275" s="180"/>
      <c r="AB275" s="180"/>
      <c r="AC275" s="180"/>
      <c r="AD275" s="180"/>
      <c r="AE275" s="180"/>
      <c r="AF275" s="180"/>
      <c r="AG275" s="180"/>
      <c r="AH275" s="180"/>
      <c r="AI275" s="180"/>
      <c r="AJ275" s="180"/>
      <c r="AK275" s="180"/>
      <c r="AL275" s="180"/>
      <c r="AM275" s="180"/>
      <c r="AN275" s="180"/>
      <c r="AO275" s="180"/>
      <c r="AP275" s="180"/>
      <c r="AQ275" s="180"/>
      <c r="AR275" s="180"/>
      <c r="AS275" s="180"/>
      <c r="AT275" s="180"/>
      <c r="AU275" s="180"/>
      <c r="AV275" s="180"/>
      <c r="AW275" s="180"/>
      <c r="AX275" s="180"/>
      <c r="AY275" s="180"/>
      <c r="AZ275" s="180"/>
      <c r="BA275" s="180"/>
      <c r="BB275" s="180"/>
      <c r="BC275" s="180"/>
    </row>
    <row r="276" spans="1:55" s="3" customFormat="1" x14ac:dyDescent="0.2">
      <c r="A276" s="16"/>
      <c r="I276" s="180"/>
      <c r="J276" s="180"/>
      <c r="K276" s="180"/>
      <c r="L276" s="180"/>
      <c r="M276" s="180"/>
      <c r="N276" s="180"/>
      <c r="O276" s="180"/>
      <c r="P276" s="180"/>
      <c r="Q276" s="180"/>
      <c r="R276" s="180"/>
      <c r="S276" s="180"/>
      <c r="T276" s="180"/>
      <c r="U276" s="180"/>
      <c r="V276" s="180"/>
      <c r="W276" s="180"/>
      <c r="X276" s="180"/>
      <c r="Y276" s="180"/>
      <c r="Z276" s="180"/>
      <c r="AA276" s="180"/>
      <c r="AB276" s="180"/>
      <c r="AC276" s="180"/>
      <c r="AD276" s="180"/>
      <c r="AE276" s="180"/>
      <c r="AF276" s="180"/>
      <c r="AG276" s="180"/>
      <c r="AH276" s="180"/>
      <c r="AI276" s="180"/>
      <c r="AJ276" s="180"/>
      <c r="AK276" s="180"/>
      <c r="AL276" s="180"/>
      <c r="AM276" s="180"/>
      <c r="AN276" s="180"/>
      <c r="AO276" s="180"/>
      <c r="AP276" s="180"/>
      <c r="AQ276" s="180"/>
      <c r="AR276" s="180"/>
      <c r="AS276" s="180"/>
      <c r="AT276" s="180"/>
      <c r="AU276" s="180"/>
      <c r="AV276" s="180"/>
      <c r="AW276" s="180"/>
      <c r="AX276" s="180"/>
      <c r="AY276" s="180"/>
      <c r="AZ276" s="180"/>
      <c r="BA276" s="180"/>
      <c r="BB276" s="180"/>
      <c r="BC276" s="180"/>
    </row>
    <row r="277" spans="1:55" s="3" customFormat="1" x14ac:dyDescent="0.2">
      <c r="A277" s="16"/>
      <c r="I277" s="180"/>
      <c r="J277" s="180"/>
      <c r="K277" s="180"/>
      <c r="L277" s="180"/>
      <c r="M277" s="180"/>
      <c r="N277" s="180"/>
      <c r="O277" s="180"/>
      <c r="P277" s="180"/>
      <c r="Q277" s="180"/>
      <c r="R277" s="180"/>
      <c r="S277" s="180"/>
      <c r="T277" s="180"/>
      <c r="U277" s="180"/>
      <c r="V277" s="180"/>
      <c r="W277" s="180"/>
      <c r="X277" s="180"/>
      <c r="Y277" s="180"/>
      <c r="Z277" s="180"/>
      <c r="AA277" s="180"/>
      <c r="AB277" s="180"/>
      <c r="AC277" s="180"/>
      <c r="AD277" s="180"/>
      <c r="AE277" s="180"/>
      <c r="AF277" s="180"/>
      <c r="AG277" s="180"/>
      <c r="AH277" s="180"/>
      <c r="AI277" s="180"/>
      <c r="AJ277" s="180"/>
      <c r="AK277" s="180"/>
      <c r="AL277" s="180"/>
      <c r="AM277" s="180"/>
      <c r="AN277" s="180"/>
      <c r="AO277" s="180"/>
      <c r="AP277" s="180"/>
      <c r="AQ277" s="180"/>
      <c r="AR277" s="180"/>
      <c r="AS277" s="180"/>
      <c r="AT277" s="180"/>
      <c r="AU277" s="180"/>
      <c r="AV277" s="180"/>
      <c r="AW277" s="180"/>
      <c r="AX277" s="180"/>
      <c r="AY277" s="180"/>
      <c r="AZ277" s="180"/>
      <c r="BA277" s="180"/>
      <c r="BB277" s="180"/>
      <c r="BC277" s="180"/>
    </row>
    <row r="278" spans="1:55" s="3" customFormat="1" x14ac:dyDescent="0.2">
      <c r="A278" s="16"/>
      <c r="I278" s="180"/>
      <c r="J278" s="180"/>
      <c r="K278" s="180"/>
      <c r="L278" s="180"/>
      <c r="M278" s="180"/>
      <c r="N278" s="180"/>
      <c r="O278" s="180"/>
      <c r="P278" s="180"/>
      <c r="Q278" s="180"/>
      <c r="R278" s="180"/>
      <c r="S278" s="180"/>
      <c r="T278" s="180"/>
      <c r="U278" s="180"/>
      <c r="V278" s="180"/>
      <c r="W278" s="180"/>
      <c r="X278" s="180"/>
      <c r="Y278" s="180"/>
      <c r="Z278" s="180"/>
      <c r="AA278" s="180"/>
      <c r="AB278" s="180"/>
      <c r="AC278" s="180"/>
      <c r="AD278" s="180"/>
      <c r="AE278" s="180"/>
      <c r="AF278" s="180"/>
      <c r="AG278" s="180"/>
      <c r="AH278" s="180"/>
      <c r="AI278" s="180"/>
      <c r="AJ278" s="180"/>
      <c r="AK278" s="180"/>
      <c r="AL278" s="180"/>
      <c r="AM278" s="180"/>
      <c r="AN278" s="180"/>
      <c r="AO278" s="180"/>
      <c r="AP278" s="180"/>
      <c r="AQ278" s="180"/>
      <c r="AR278" s="180"/>
      <c r="AS278" s="180"/>
      <c r="AT278" s="180"/>
      <c r="AU278" s="180"/>
      <c r="AV278" s="180"/>
      <c r="AW278" s="180"/>
      <c r="AX278" s="180"/>
      <c r="AY278" s="180"/>
      <c r="AZ278" s="180"/>
      <c r="BA278" s="180"/>
      <c r="BB278" s="180"/>
      <c r="BC278" s="180"/>
    </row>
    <row r="279" spans="1:55" s="3" customFormat="1" x14ac:dyDescent="0.2">
      <c r="A279" s="16"/>
      <c r="I279" s="180"/>
      <c r="J279" s="180"/>
      <c r="K279" s="180"/>
      <c r="L279" s="180"/>
      <c r="M279" s="180"/>
      <c r="N279" s="180"/>
      <c r="O279" s="180"/>
      <c r="P279" s="180"/>
      <c r="Q279" s="180"/>
      <c r="R279" s="180"/>
      <c r="S279" s="180"/>
      <c r="T279" s="180"/>
      <c r="U279" s="180"/>
      <c r="V279" s="180"/>
      <c r="W279" s="180"/>
      <c r="X279" s="180"/>
      <c r="Y279" s="180"/>
      <c r="Z279" s="180"/>
      <c r="AA279" s="180"/>
      <c r="AB279" s="180"/>
      <c r="AC279" s="180"/>
      <c r="AD279" s="180"/>
      <c r="AE279" s="180"/>
      <c r="AF279" s="180"/>
      <c r="AG279" s="180"/>
      <c r="AH279" s="180"/>
      <c r="AI279" s="180"/>
      <c r="AJ279" s="180"/>
      <c r="AK279" s="180"/>
      <c r="AL279" s="180"/>
      <c r="AM279" s="180"/>
      <c r="AN279" s="180"/>
      <c r="AO279" s="180"/>
      <c r="AP279" s="180"/>
      <c r="AQ279" s="180"/>
      <c r="AR279" s="180"/>
      <c r="AS279" s="180"/>
      <c r="AT279" s="180"/>
      <c r="AU279" s="180"/>
      <c r="AV279" s="180"/>
      <c r="AW279" s="180"/>
      <c r="AX279" s="180"/>
      <c r="AY279" s="180"/>
      <c r="AZ279" s="180"/>
      <c r="BA279" s="180"/>
      <c r="BB279" s="180"/>
      <c r="BC279" s="180"/>
    </row>
    <row r="280" spans="1:55" s="3" customFormat="1" x14ac:dyDescent="0.2">
      <c r="A280" s="16"/>
      <c r="I280" s="180"/>
      <c r="J280" s="180"/>
      <c r="K280" s="180"/>
      <c r="L280" s="180"/>
      <c r="M280" s="180"/>
      <c r="N280" s="180"/>
      <c r="O280" s="180"/>
      <c r="P280" s="180"/>
      <c r="Q280" s="180"/>
      <c r="R280" s="180"/>
      <c r="S280" s="180"/>
      <c r="T280" s="180"/>
      <c r="U280" s="180"/>
      <c r="V280" s="180"/>
      <c r="W280" s="180"/>
      <c r="X280" s="180"/>
      <c r="Y280" s="180"/>
      <c r="Z280" s="180"/>
      <c r="AA280" s="180"/>
      <c r="AB280" s="180"/>
      <c r="AC280" s="180"/>
      <c r="AD280" s="180"/>
      <c r="AE280" s="180"/>
      <c r="AF280" s="180"/>
      <c r="AG280" s="180"/>
      <c r="AH280" s="180"/>
      <c r="AI280" s="180"/>
      <c r="AJ280" s="180"/>
      <c r="AK280" s="180"/>
      <c r="AL280" s="180"/>
      <c r="AM280" s="180"/>
      <c r="AN280" s="180"/>
      <c r="AO280" s="180"/>
      <c r="AP280" s="180"/>
      <c r="AQ280" s="180"/>
      <c r="AR280" s="180"/>
      <c r="AS280" s="180"/>
      <c r="AT280" s="180"/>
      <c r="AU280" s="180"/>
      <c r="AV280" s="180"/>
      <c r="AW280" s="180"/>
      <c r="AX280" s="180"/>
      <c r="AY280" s="180"/>
      <c r="AZ280" s="180"/>
      <c r="BA280" s="180"/>
      <c r="BB280" s="180"/>
      <c r="BC280" s="180"/>
    </row>
    <row r="281" spans="1:55" s="3" customFormat="1" x14ac:dyDescent="0.2">
      <c r="A281" s="16"/>
      <c r="I281" s="180"/>
      <c r="J281" s="180"/>
      <c r="K281" s="180"/>
      <c r="L281" s="180"/>
      <c r="M281" s="180"/>
      <c r="N281" s="180"/>
      <c r="O281" s="180"/>
      <c r="P281" s="180"/>
      <c r="Q281" s="180"/>
      <c r="R281" s="180"/>
      <c r="S281" s="180"/>
      <c r="T281" s="180"/>
      <c r="U281" s="180"/>
      <c r="V281" s="180"/>
      <c r="W281" s="180"/>
      <c r="X281" s="180"/>
      <c r="Y281" s="180"/>
      <c r="Z281" s="180"/>
      <c r="AA281" s="180"/>
      <c r="AB281" s="180"/>
      <c r="AC281" s="180"/>
      <c r="AD281" s="180"/>
      <c r="AE281" s="180"/>
      <c r="AF281" s="180"/>
      <c r="AG281" s="180"/>
      <c r="AH281" s="180"/>
      <c r="AI281" s="180"/>
      <c r="AJ281" s="180"/>
      <c r="AK281" s="180"/>
      <c r="AL281" s="180"/>
      <c r="AM281" s="180"/>
      <c r="AN281" s="180"/>
      <c r="AO281" s="180"/>
      <c r="AP281" s="180"/>
      <c r="AQ281" s="180"/>
      <c r="AR281" s="180"/>
      <c r="AS281" s="180"/>
      <c r="AT281" s="180"/>
      <c r="AU281" s="180"/>
      <c r="AV281" s="180"/>
      <c r="AW281" s="180"/>
      <c r="AX281" s="180"/>
      <c r="AY281" s="180"/>
      <c r="AZ281" s="180"/>
      <c r="BA281" s="180"/>
      <c r="BB281" s="180"/>
      <c r="BC281" s="180"/>
    </row>
    <row r="282" spans="1:55" s="3" customFormat="1" x14ac:dyDescent="0.2">
      <c r="A282" s="16"/>
      <c r="I282" s="180"/>
      <c r="J282" s="180"/>
      <c r="K282" s="180"/>
      <c r="L282" s="180"/>
      <c r="M282" s="180"/>
      <c r="N282" s="180"/>
      <c r="O282" s="180"/>
      <c r="P282" s="180"/>
      <c r="Q282" s="180"/>
      <c r="R282" s="180"/>
      <c r="S282" s="180"/>
      <c r="T282" s="180"/>
      <c r="U282" s="180"/>
      <c r="V282" s="180"/>
      <c r="W282" s="180"/>
      <c r="X282" s="180"/>
      <c r="Y282" s="180"/>
      <c r="Z282" s="180"/>
      <c r="AA282" s="180"/>
      <c r="AB282" s="180"/>
      <c r="AC282" s="180"/>
      <c r="AD282" s="180"/>
      <c r="AE282" s="180"/>
      <c r="AF282" s="180"/>
      <c r="AG282" s="180"/>
      <c r="AH282" s="180"/>
      <c r="AI282" s="180"/>
      <c r="AJ282" s="180"/>
      <c r="AK282" s="180"/>
      <c r="AL282" s="180"/>
      <c r="AM282" s="180"/>
      <c r="AN282" s="180"/>
      <c r="AO282" s="180"/>
      <c r="AP282" s="180"/>
      <c r="AQ282" s="180"/>
      <c r="AR282" s="180"/>
      <c r="AS282" s="180"/>
      <c r="AT282" s="180"/>
      <c r="AU282" s="180"/>
      <c r="AV282" s="180"/>
      <c r="AW282" s="180"/>
      <c r="AX282" s="180"/>
      <c r="AY282" s="180"/>
      <c r="AZ282" s="180"/>
      <c r="BA282" s="180"/>
      <c r="BB282" s="180"/>
      <c r="BC282" s="180"/>
    </row>
    <row r="283" spans="1:55" s="3" customFormat="1" x14ac:dyDescent="0.2">
      <c r="A283" s="16"/>
      <c r="I283" s="180"/>
      <c r="J283" s="180"/>
      <c r="K283" s="180"/>
      <c r="L283" s="180"/>
      <c r="M283" s="180"/>
      <c r="N283" s="180"/>
      <c r="O283" s="180"/>
      <c r="P283" s="180"/>
      <c r="Q283" s="180"/>
      <c r="R283" s="180"/>
      <c r="S283" s="180"/>
      <c r="T283" s="180"/>
      <c r="U283" s="180"/>
      <c r="V283" s="180"/>
      <c r="W283" s="180"/>
      <c r="X283" s="180"/>
      <c r="Y283" s="180"/>
      <c r="Z283" s="180"/>
      <c r="AA283" s="180"/>
      <c r="AB283" s="180"/>
      <c r="AC283" s="180"/>
      <c r="AD283" s="180"/>
      <c r="AE283" s="180"/>
      <c r="AF283" s="180"/>
      <c r="AG283" s="180"/>
      <c r="AH283" s="180"/>
      <c r="AI283" s="180"/>
      <c r="AJ283" s="180"/>
      <c r="AK283" s="180"/>
      <c r="AL283" s="180"/>
      <c r="AM283" s="180"/>
      <c r="AN283" s="180"/>
      <c r="AO283" s="180"/>
      <c r="AP283" s="180"/>
      <c r="AQ283" s="180"/>
      <c r="AR283" s="180"/>
      <c r="AS283" s="180"/>
      <c r="AT283" s="180"/>
      <c r="AU283" s="180"/>
      <c r="AV283" s="180"/>
      <c r="AW283" s="180"/>
      <c r="AX283" s="180"/>
      <c r="AY283" s="180"/>
      <c r="AZ283" s="180"/>
      <c r="BA283" s="180"/>
      <c r="BB283" s="180"/>
      <c r="BC283" s="180"/>
    </row>
    <row r="284" spans="1:55" s="3" customFormat="1" x14ac:dyDescent="0.2">
      <c r="A284" s="16"/>
      <c r="I284" s="180"/>
      <c r="J284" s="180"/>
      <c r="K284" s="180"/>
      <c r="L284" s="180"/>
      <c r="M284" s="180"/>
      <c r="N284" s="180"/>
      <c r="O284" s="180"/>
      <c r="P284" s="180"/>
      <c r="Q284" s="180"/>
      <c r="R284" s="180"/>
      <c r="S284" s="180"/>
      <c r="T284" s="180"/>
      <c r="U284" s="180"/>
      <c r="V284" s="180"/>
      <c r="W284" s="180"/>
      <c r="X284" s="180"/>
      <c r="Y284" s="180"/>
      <c r="Z284" s="180"/>
      <c r="AA284" s="180"/>
      <c r="AB284" s="180"/>
      <c r="AC284" s="180"/>
      <c r="AD284" s="180"/>
      <c r="AE284" s="180"/>
      <c r="AF284" s="180"/>
      <c r="AG284" s="180"/>
      <c r="AH284" s="180"/>
      <c r="AI284" s="180"/>
      <c r="AJ284" s="180"/>
      <c r="AK284" s="180"/>
      <c r="AL284" s="180"/>
      <c r="AM284" s="180"/>
      <c r="AN284" s="180"/>
      <c r="AO284" s="180"/>
      <c r="AP284" s="180"/>
      <c r="AQ284" s="180"/>
      <c r="AR284" s="180"/>
      <c r="AS284" s="180"/>
      <c r="AT284" s="180"/>
      <c r="AU284" s="180"/>
      <c r="AV284" s="180"/>
      <c r="AW284" s="180"/>
      <c r="AX284" s="180"/>
      <c r="AY284" s="180"/>
      <c r="AZ284" s="180"/>
      <c r="BA284" s="180"/>
      <c r="BB284" s="180"/>
      <c r="BC284" s="180"/>
    </row>
    <row r="285" spans="1:55" s="3" customFormat="1" x14ac:dyDescent="0.2">
      <c r="A285" s="16"/>
      <c r="I285" s="180"/>
      <c r="J285" s="180"/>
      <c r="K285" s="180"/>
      <c r="L285" s="180"/>
      <c r="M285" s="180"/>
      <c r="N285" s="180"/>
      <c r="O285" s="180"/>
      <c r="P285" s="180"/>
      <c r="Q285" s="180"/>
      <c r="R285" s="180"/>
      <c r="S285" s="180"/>
      <c r="T285" s="180"/>
      <c r="U285" s="180"/>
      <c r="V285" s="180"/>
      <c r="W285" s="180"/>
      <c r="X285" s="180"/>
      <c r="Y285" s="180"/>
      <c r="Z285" s="180"/>
      <c r="AA285" s="180"/>
      <c r="AB285" s="180"/>
      <c r="AC285" s="180"/>
      <c r="AD285" s="180"/>
      <c r="AE285" s="180"/>
      <c r="AF285" s="180"/>
      <c r="AG285" s="180"/>
      <c r="AH285" s="180"/>
      <c r="AI285" s="180"/>
      <c r="AJ285" s="180"/>
      <c r="AK285" s="180"/>
      <c r="AL285" s="180"/>
      <c r="AM285" s="180"/>
      <c r="AN285" s="180"/>
      <c r="AO285" s="180"/>
      <c r="AP285" s="180"/>
      <c r="AQ285" s="180"/>
      <c r="AR285" s="180"/>
      <c r="AS285" s="180"/>
      <c r="AT285" s="180"/>
      <c r="AU285" s="180"/>
      <c r="AV285" s="180"/>
      <c r="AW285" s="180"/>
      <c r="AX285" s="180"/>
      <c r="AY285" s="180"/>
      <c r="AZ285" s="180"/>
      <c r="BA285" s="180"/>
      <c r="BB285" s="180"/>
      <c r="BC285" s="180"/>
    </row>
    <row r="286" spans="1:55" s="3" customFormat="1" x14ac:dyDescent="0.2">
      <c r="A286" s="16"/>
      <c r="I286" s="180"/>
      <c r="J286" s="180"/>
      <c r="K286" s="180"/>
      <c r="L286" s="180"/>
      <c r="M286" s="180"/>
      <c r="N286" s="180"/>
      <c r="O286" s="180"/>
      <c r="P286" s="180"/>
      <c r="Q286" s="180"/>
      <c r="R286" s="180"/>
      <c r="S286" s="180"/>
      <c r="T286" s="180"/>
      <c r="U286" s="180"/>
      <c r="V286" s="180"/>
      <c r="W286" s="180"/>
      <c r="X286" s="180"/>
      <c r="Y286" s="180"/>
      <c r="Z286" s="180"/>
      <c r="AA286" s="180"/>
      <c r="AB286" s="180"/>
      <c r="AC286" s="180"/>
      <c r="AD286" s="180"/>
      <c r="AE286" s="180"/>
      <c r="AF286" s="180"/>
      <c r="AG286" s="180"/>
      <c r="AH286" s="180"/>
      <c r="AI286" s="180"/>
      <c r="AJ286" s="180"/>
      <c r="AK286" s="180"/>
      <c r="AL286" s="180"/>
      <c r="AM286" s="180"/>
      <c r="AN286" s="180"/>
      <c r="AO286" s="180"/>
      <c r="AP286" s="180"/>
      <c r="AQ286" s="180"/>
      <c r="AR286" s="180"/>
      <c r="AS286" s="180"/>
      <c r="AT286" s="180"/>
      <c r="AU286" s="180"/>
      <c r="AV286" s="180"/>
      <c r="AW286" s="180"/>
      <c r="AX286" s="180"/>
      <c r="AY286" s="180"/>
      <c r="AZ286" s="180"/>
      <c r="BA286" s="180"/>
      <c r="BB286" s="180"/>
      <c r="BC286" s="180"/>
    </row>
    <row r="287" spans="1:55" s="3" customFormat="1" x14ac:dyDescent="0.2">
      <c r="A287" s="16"/>
      <c r="I287" s="180"/>
      <c r="J287" s="180"/>
      <c r="K287" s="180"/>
      <c r="L287" s="180"/>
      <c r="M287" s="180"/>
      <c r="N287" s="180"/>
      <c r="O287" s="180"/>
      <c r="P287" s="180"/>
      <c r="Q287" s="180"/>
      <c r="R287" s="180"/>
      <c r="S287" s="180"/>
      <c r="T287" s="180"/>
      <c r="U287" s="180"/>
      <c r="V287" s="180"/>
      <c r="W287" s="180"/>
      <c r="X287" s="180"/>
      <c r="Y287" s="180"/>
      <c r="Z287" s="180"/>
      <c r="AA287" s="180"/>
      <c r="AB287" s="180"/>
      <c r="AC287" s="180"/>
      <c r="AD287" s="180"/>
      <c r="AE287" s="180"/>
      <c r="AF287" s="180"/>
      <c r="AG287" s="180"/>
      <c r="AH287" s="180"/>
      <c r="AI287" s="180"/>
      <c r="AJ287" s="180"/>
      <c r="AK287" s="180"/>
      <c r="AL287" s="180"/>
      <c r="AM287" s="180"/>
      <c r="AN287" s="180"/>
      <c r="AO287" s="180"/>
      <c r="AP287" s="180"/>
      <c r="AQ287" s="180"/>
      <c r="AR287" s="180"/>
      <c r="AS287" s="180"/>
      <c r="AT287" s="180"/>
      <c r="AU287" s="180"/>
      <c r="AV287" s="180"/>
      <c r="AW287" s="180"/>
      <c r="AX287" s="180"/>
      <c r="AY287" s="180"/>
      <c r="AZ287" s="180"/>
      <c r="BA287" s="180"/>
      <c r="BB287" s="180"/>
      <c r="BC287" s="180"/>
    </row>
    <row r="288" spans="1:55" s="3" customFormat="1" x14ac:dyDescent="0.2">
      <c r="A288" s="16"/>
      <c r="I288" s="180"/>
      <c r="J288" s="180"/>
      <c r="K288" s="180"/>
      <c r="L288" s="180"/>
      <c r="M288" s="180"/>
      <c r="N288" s="180"/>
      <c r="O288" s="180"/>
      <c r="P288" s="180"/>
      <c r="Q288" s="180"/>
      <c r="R288" s="180"/>
      <c r="S288" s="180"/>
      <c r="T288" s="180"/>
      <c r="U288" s="180"/>
      <c r="V288" s="180"/>
      <c r="W288" s="180"/>
      <c r="X288" s="180"/>
      <c r="Y288" s="180"/>
      <c r="Z288" s="180"/>
      <c r="AA288" s="180"/>
      <c r="AB288" s="180"/>
      <c r="AC288" s="180"/>
      <c r="AD288" s="180"/>
      <c r="AE288" s="180"/>
      <c r="AF288" s="180"/>
      <c r="AG288" s="180"/>
      <c r="AH288" s="180"/>
      <c r="AI288" s="180"/>
      <c r="AJ288" s="180"/>
      <c r="AK288" s="180"/>
      <c r="AL288" s="180"/>
      <c r="AM288" s="180"/>
      <c r="AN288" s="180"/>
      <c r="AO288" s="180"/>
      <c r="AP288" s="180"/>
      <c r="AQ288" s="180"/>
      <c r="AR288" s="180"/>
      <c r="AS288" s="180"/>
      <c r="AT288" s="180"/>
      <c r="AU288" s="180"/>
      <c r="AV288" s="180"/>
      <c r="AW288" s="180"/>
      <c r="AX288" s="180"/>
      <c r="AY288" s="180"/>
      <c r="AZ288" s="180"/>
      <c r="BA288" s="180"/>
      <c r="BB288" s="180"/>
      <c r="BC288" s="180"/>
    </row>
    <row r="289" spans="1:55" s="3" customFormat="1" x14ac:dyDescent="0.2">
      <c r="A289" s="16"/>
      <c r="I289" s="180"/>
      <c r="J289" s="180"/>
      <c r="K289" s="180"/>
      <c r="L289" s="180"/>
      <c r="M289" s="180"/>
      <c r="N289" s="180"/>
      <c r="O289" s="180"/>
      <c r="P289" s="180"/>
      <c r="Q289" s="180"/>
      <c r="R289" s="180"/>
      <c r="S289" s="180"/>
      <c r="T289" s="180"/>
      <c r="U289" s="180"/>
      <c r="V289" s="180"/>
      <c r="W289" s="180"/>
      <c r="X289" s="180"/>
      <c r="Y289" s="180"/>
      <c r="Z289" s="180"/>
      <c r="AA289" s="180"/>
      <c r="AB289" s="180"/>
      <c r="AC289" s="180"/>
      <c r="AD289" s="180"/>
      <c r="AE289" s="180"/>
      <c r="AF289" s="180"/>
      <c r="AG289" s="180"/>
      <c r="AH289" s="180"/>
      <c r="AI289" s="180"/>
      <c r="AJ289" s="180"/>
      <c r="AK289" s="180"/>
      <c r="AL289" s="180"/>
      <c r="AM289" s="180"/>
      <c r="AN289" s="180"/>
      <c r="AO289" s="180"/>
      <c r="AP289" s="180"/>
      <c r="AQ289" s="180"/>
      <c r="AR289" s="180"/>
      <c r="AS289" s="180"/>
      <c r="AT289" s="180"/>
      <c r="AU289" s="180"/>
      <c r="AV289" s="180"/>
      <c r="AW289" s="180"/>
      <c r="AX289" s="180"/>
      <c r="AY289" s="180"/>
      <c r="AZ289" s="180"/>
      <c r="BA289" s="180"/>
      <c r="BB289" s="180"/>
      <c r="BC289" s="180"/>
    </row>
    <row r="290" spans="1:55" s="3" customFormat="1" x14ac:dyDescent="0.2">
      <c r="A290" s="16"/>
      <c r="I290" s="180"/>
      <c r="J290" s="180"/>
      <c r="K290" s="180"/>
      <c r="L290" s="180"/>
      <c r="M290" s="180"/>
      <c r="N290" s="180"/>
      <c r="O290" s="180"/>
      <c r="P290" s="180"/>
      <c r="Q290" s="180"/>
      <c r="R290" s="180"/>
      <c r="S290" s="180"/>
      <c r="T290" s="180"/>
      <c r="U290" s="180"/>
      <c r="V290" s="180"/>
      <c r="W290" s="180"/>
      <c r="X290" s="180"/>
      <c r="Y290" s="180"/>
      <c r="Z290" s="180"/>
      <c r="AA290" s="180"/>
      <c r="AB290" s="180"/>
      <c r="AC290" s="180"/>
      <c r="AD290" s="180"/>
      <c r="AE290" s="180"/>
      <c r="AF290" s="180"/>
      <c r="AG290" s="180"/>
      <c r="AH290" s="180"/>
      <c r="AI290" s="180"/>
      <c r="AJ290" s="180"/>
      <c r="AK290" s="180"/>
      <c r="AL290" s="180"/>
      <c r="AM290" s="180"/>
      <c r="AN290" s="180"/>
      <c r="AO290" s="180"/>
      <c r="AP290" s="180"/>
      <c r="AQ290" s="180"/>
      <c r="AR290" s="180"/>
      <c r="AS290" s="180"/>
      <c r="AT290" s="180"/>
      <c r="AU290" s="180"/>
      <c r="AV290" s="180"/>
      <c r="AW290" s="180"/>
      <c r="AX290" s="180"/>
      <c r="AY290" s="180"/>
      <c r="AZ290" s="180"/>
      <c r="BA290" s="180"/>
      <c r="BB290" s="180"/>
      <c r="BC290" s="180"/>
    </row>
    <row r="291" spans="1:55" s="3" customFormat="1" x14ac:dyDescent="0.2">
      <c r="A291" s="16"/>
      <c r="I291" s="180"/>
      <c r="J291" s="180"/>
      <c r="K291" s="180"/>
      <c r="L291" s="180"/>
      <c r="M291" s="180"/>
      <c r="N291" s="180"/>
      <c r="O291" s="180"/>
      <c r="P291" s="180"/>
      <c r="Q291" s="180"/>
      <c r="R291" s="180"/>
      <c r="S291" s="180"/>
      <c r="T291" s="180"/>
      <c r="U291" s="180"/>
      <c r="V291" s="180"/>
      <c r="W291" s="180"/>
      <c r="X291" s="180"/>
      <c r="Y291" s="180"/>
      <c r="Z291" s="180"/>
      <c r="AA291" s="180"/>
      <c r="AB291" s="180"/>
      <c r="AC291" s="180"/>
      <c r="AD291" s="180"/>
      <c r="AE291" s="180"/>
      <c r="AF291" s="180"/>
      <c r="AG291" s="180"/>
      <c r="AH291" s="180"/>
      <c r="AI291" s="180"/>
      <c r="AJ291" s="180"/>
      <c r="AK291" s="180"/>
      <c r="AL291" s="180"/>
      <c r="AM291" s="180"/>
      <c r="AN291" s="180"/>
      <c r="AO291" s="180"/>
      <c r="AP291" s="180"/>
      <c r="AQ291" s="180"/>
      <c r="AR291" s="180"/>
      <c r="AS291" s="180"/>
      <c r="AT291" s="180"/>
      <c r="AU291" s="180"/>
      <c r="AV291" s="180"/>
      <c r="AW291" s="180"/>
      <c r="AX291" s="180"/>
      <c r="AY291" s="180"/>
      <c r="AZ291" s="180"/>
      <c r="BA291" s="180"/>
      <c r="BB291" s="180"/>
      <c r="BC291" s="180"/>
    </row>
    <row r="292" spans="1:55" s="3" customFormat="1" x14ac:dyDescent="0.2">
      <c r="A292" s="16"/>
      <c r="I292" s="180"/>
      <c r="J292" s="180"/>
      <c r="K292" s="180"/>
      <c r="L292" s="180"/>
      <c r="M292" s="180"/>
      <c r="N292" s="180"/>
      <c r="O292" s="180"/>
      <c r="P292" s="180"/>
      <c r="Q292" s="180"/>
      <c r="R292" s="180"/>
      <c r="S292" s="180"/>
      <c r="T292" s="180"/>
      <c r="U292" s="180"/>
      <c r="V292" s="180"/>
      <c r="W292" s="180"/>
      <c r="X292" s="180"/>
      <c r="Y292" s="180"/>
      <c r="Z292" s="180"/>
      <c r="AA292" s="180"/>
      <c r="AB292" s="180"/>
      <c r="AC292" s="180"/>
      <c r="AD292" s="180"/>
      <c r="AE292" s="180"/>
      <c r="AF292" s="180"/>
      <c r="AG292" s="180"/>
      <c r="AH292" s="180"/>
      <c r="AI292" s="180"/>
      <c r="AJ292" s="180"/>
      <c r="AK292" s="180"/>
      <c r="AL292" s="180"/>
      <c r="AM292" s="180"/>
      <c r="AN292" s="180"/>
      <c r="AO292" s="180"/>
      <c r="AP292" s="180"/>
      <c r="AQ292" s="180"/>
      <c r="AR292" s="180"/>
      <c r="AS292" s="180"/>
      <c r="AT292" s="180"/>
      <c r="AU292" s="180"/>
      <c r="AV292" s="180"/>
      <c r="AW292" s="180"/>
      <c r="AX292" s="180"/>
      <c r="AY292" s="180"/>
      <c r="AZ292" s="180"/>
      <c r="BA292" s="180"/>
      <c r="BB292" s="180"/>
      <c r="BC292" s="180"/>
    </row>
    <row r="293" spans="1:55" s="3" customFormat="1" x14ac:dyDescent="0.2">
      <c r="A293" s="16"/>
      <c r="I293" s="180"/>
      <c r="J293" s="180"/>
      <c r="K293" s="180"/>
      <c r="L293" s="180"/>
      <c r="M293" s="180"/>
      <c r="N293" s="180"/>
      <c r="O293" s="180"/>
      <c r="P293" s="180"/>
      <c r="Q293" s="180"/>
      <c r="R293" s="180"/>
      <c r="S293" s="180"/>
      <c r="T293" s="180"/>
      <c r="U293" s="180"/>
      <c r="V293" s="180"/>
      <c r="W293" s="180"/>
      <c r="X293" s="180"/>
      <c r="Y293" s="180"/>
      <c r="Z293" s="180"/>
      <c r="AA293" s="180"/>
      <c r="AB293" s="180"/>
      <c r="AC293" s="180"/>
      <c r="AD293" s="180"/>
      <c r="AE293" s="180"/>
      <c r="AF293" s="180"/>
      <c r="AG293" s="180"/>
      <c r="AH293" s="180"/>
      <c r="AI293" s="180"/>
      <c r="AJ293" s="180"/>
      <c r="AK293" s="180"/>
      <c r="AL293" s="180"/>
      <c r="AM293" s="180"/>
      <c r="AN293" s="180"/>
      <c r="AO293" s="180"/>
      <c r="AP293" s="180"/>
      <c r="AQ293" s="180"/>
      <c r="AR293" s="180"/>
      <c r="AS293" s="180"/>
      <c r="AT293" s="180"/>
      <c r="AU293" s="180"/>
      <c r="AV293" s="180"/>
      <c r="AW293" s="180"/>
      <c r="AX293" s="180"/>
      <c r="AY293" s="180"/>
      <c r="AZ293" s="180"/>
      <c r="BA293" s="180"/>
      <c r="BB293" s="180"/>
      <c r="BC293" s="180"/>
    </row>
    <row r="294" spans="1:55" s="3" customFormat="1" x14ac:dyDescent="0.2">
      <c r="A294" s="16"/>
      <c r="I294" s="180"/>
      <c r="J294" s="180"/>
      <c r="K294" s="180"/>
      <c r="L294" s="180"/>
      <c r="M294" s="180"/>
      <c r="N294" s="180"/>
      <c r="O294" s="180"/>
      <c r="P294" s="180"/>
      <c r="Q294" s="180"/>
      <c r="R294" s="180"/>
      <c r="S294" s="180"/>
      <c r="T294" s="180"/>
      <c r="U294" s="180"/>
      <c r="V294" s="180"/>
      <c r="W294" s="180"/>
      <c r="X294" s="180"/>
      <c r="Y294" s="180"/>
      <c r="Z294" s="180"/>
      <c r="AA294" s="180"/>
      <c r="AB294" s="180"/>
      <c r="AC294" s="180"/>
      <c r="AD294" s="180"/>
      <c r="AE294" s="180"/>
      <c r="AF294" s="180"/>
      <c r="AG294" s="180"/>
      <c r="AH294" s="180"/>
      <c r="AI294" s="180"/>
      <c r="AJ294" s="180"/>
      <c r="AK294" s="180"/>
      <c r="AL294" s="180"/>
      <c r="AM294" s="180"/>
      <c r="AN294" s="180"/>
      <c r="AO294" s="180"/>
      <c r="AP294" s="180"/>
      <c r="AQ294" s="180"/>
      <c r="AR294" s="180"/>
      <c r="AS294" s="180"/>
      <c r="AT294" s="180"/>
      <c r="AU294" s="180"/>
      <c r="AV294" s="180"/>
      <c r="AW294" s="180"/>
      <c r="AX294" s="180"/>
      <c r="AY294" s="180"/>
      <c r="AZ294" s="180"/>
      <c r="BA294" s="180"/>
      <c r="BB294" s="180"/>
      <c r="BC294" s="180"/>
    </row>
    <row r="295" spans="1:55" s="3" customFormat="1" x14ac:dyDescent="0.2">
      <c r="A295" s="16"/>
      <c r="I295" s="180"/>
      <c r="J295" s="180"/>
      <c r="K295" s="180"/>
      <c r="L295" s="180"/>
      <c r="M295" s="180"/>
      <c r="N295" s="180"/>
      <c r="O295" s="180"/>
      <c r="P295" s="180"/>
      <c r="Q295" s="180"/>
      <c r="R295" s="180"/>
      <c r="S295" s="180"/>
      <c r="T295" s="180"/>
      <c r="U295" s="180"/>
      <c r="V295" s="180"/>
      <c r="W295" s="180"/>
      <c r="X295" s="180"/>
      <c r="Y295" s="180"/>
      <c r="Z295" s="180"/>
      <c r="AA295" s="180"/>
      <c r="AB295" s="180"/>
      <c r="AC295" s="180"/>
      <c r="AD295" s="180"/>
      <c r="AE295" s="180"/>
      <c r="AF295" s="180"/>
      <c r="AG295" s="180"/>
      <c r="AH295" s="180"/>
      <c r="AI295" s="180"/>
      <c r="AJ295" s="180"/>
      <c r="AK295" s="180"/>
      <c r="AL295" s="180"/>
      <c r="AM295" s="180"/>
      <c r="AN295" s="180"/>
      <c r="AO295" s="180"/>
      <c r="AP295" s="180"/>
      <c r="AQ295" s="180"/>
      <c r="AR295" s="180"/>
      <c r="AS295" s="180"/>
      <c r="AT295" s="180"/>
      <c r="AU295" s="180"/>
      <c r="AV295" s="180"/>
      <c r="AW295" s="180"/>
      <c r="AX295" s="180"/>
      <c r="AY295" s="180"/>
      <c r="AZ295" s="180"/>
      <c r="BA295" s="180"/>
      <c r="BB295" s="180"/>
      <c r="BC295" s="180"/>
    </row>
    <row r="296" spans="1:55" s="3" customFormat="1" x14ac:dyDescent="0.2">
      <c r="A296" s="16"/>
      <c r="I296" s="180"/>
      <c r="J296" s="180"/>
      <c r="K296" s="180"/>
      <c r="L296" s="180"/>
      <c r="M296" s="180"/>
      <c r="N296" s="180"/>
      <c r="O296" s="180"/>
      <c r="P296" s="180"/>
      <c r="Q296" s="180"/>
      <c r="R296" s="180"/>
      <c r="S296" s="180"/>
      <c r="T296" s="180"/>
      <c r="U296" s="180"/>
      <c r="V296" s="180"/>
      <c r="W296" s="180"/>
      <c r="X296" s="180"/>
      <c r="Y296" s="180"/>
      <c r="Z296" s="180"/>
      <c r="AA296" s="180"/>
      <c r="AB296" s="180"/>
      <c r="AC296" s="180"/>
      <c r="AD296" s="180"/>
      <c r="AE296" s="180"/>
      <c r="AF296" s="180"/>
      <c r="AG296" s="180"/>
      <c r="AH296" s="180"/>
      <c r="AI296" s="180"/>
      <c r="AJ296" s="180"/>
      <c r="AK296" s="180"/>
      <c r="AL296" s="180"/>
      <c r="AM296" s="180"/>
      <c r="AN296" s="180"/>
      <c r="AO296" s="180"/>
      <c r="AP296" s="180"/>
      <c r="AQ296" s="180"/>
      <c r="AR296" s="180"/>
      <c r="AS296" s="180"/>
      <c r="AT296" s="180"/>
      <c r="AU296" s="180"/>
      <c r="AV296" s="180"/>
      <c r="AW296" s="180"/>
      <c r="AX296" s="180"/>
      <c r="AY296" s="180"/>
      <c r="AZ296" s="180"/>
      <c r="BA296" s="180"/>
      <c r="BB296" s="180"/>
      <c r="BC296" s="180"/>
    </row>
    <row r="297" spans="1:55" s="3" customFormat="1" x14ac:dyDescent="0.2">
      <c r="A297" s="16"/>
      <c r="I297" s="180"/>
      <c r="J297" s="180"/>
      <c r="K297" s="180"/>
      <c r="L297" s="180"/>
      <c r="M297" s="180"/>
      <c r="N297" s="180"/>
      <c r="O297" s="180"/>
      <c r="P297" s="180"/>
      <c r="Q297" s="180"/>
      <c r="R297" s="180"/>
      <c r="S297" s="180"/>
      <c r="T297" s="180"/>
      <c r="U297" s="180"/>
      <c r="V297" s="180"/>
      <c r="W297" s="180"/>
      <c r="X297" s="180"/>
      <c r="Y297" s="180"/>
      <c r="Z297" s="180"/>
      <c r="AA297" s="180"/>
      <c r="AB297" s="180"/>
      <c r="AC297" s="180"/>
      <c r="AD297" s="180"/>
      <c r="AE297" s="180"/>
      <c r="AF297" s="180"/>
      <c r="AG297" s="180"/>
      <c r="AH297" s="180"/>
      <c r="AI297" s="180"/>
      <c r="AJ297" s="180"/>
      <c r="AK297" s="180"/>
      <c r="AL297" s="180"/>
      <c r="AM297" s="180"/>
      <c r="AN297" s="180"/>
      <c r="AO297" s="180"/>
      <c r="AP297" s="180"/>
      <c r="AQ297" s="180"/>
      <c r="AR297" s="180"/>
      <c r="AS297" s="180"/>
      <c r="AT297" s="180"/>
      <c r="AU297" s="180"/>
      <c r="AV297" s="180"/>
      <c r="AW297" s="180"/>
      <c r="AX297" s="180"/>
      <c r="AY297" s="180"/>
      <c r="AZ297" s="180"/>
      <c r="BA297" s="180"/>
      <c r="BB297" s="180"/>
      <c r="BC297" s="180"/>
    </row>
    <row r="298" spans="1:55" s="3" customFormat="1" x14ac:dyDescent="0.2">
      <c r="A298" s="16"/>
      <c r="I298" s="180"/>
      <c r="J298" s="180"/>
      <c r="K298" s="180"/>
      <c r="L298" s="180"/>
      <c r="M298" s="180"/>
      <c r="N298" s="180"/>
      <c r="O298" s="180"/>
      <c r="P298" s="180"/>
      <c r="Q298" s="180"/>
      <c r="R298" s="180"/>
      <c r="S298" s="180"/>
      <c r="T298" s="180"/>
      <c r="U298" s="180"/>
      <c r="V298" s="180"/>
      <c r="W298" s="180"/>
      <c r="X298" s="180"/>
      <c r="Y298" s="180"/>
      <c r="Z298" s="180"/>
      <c r="AA298" s="180"/>
      <c r="AB298" s="180"/>
      <c r="AC298" s="180"/>
      <c r="AD298" s="180"/>
      <c r="AE298" s="180"/>
      <c r="AF298" s="180"/>
      <c r="AG298" s="180"/>
      <c r="AH298" s="180"/>
      <c r="AI298" s="180"/>
      <c r="AJ298" s="180"/>
      <c r="AK298" s="180"/>
      <c r="AL298" s="180"/>
      <c r="AM298" s="180"/>
      <c r="AN298" s="180"/>
      <c r="AO298" s="180"/>
      <c r="AP298" s="180"/>
      <c r="AQ298" s="180"/>
      <c r="AR298" s="180"/>
      <c r="AS298" s="180"/>
      <c r="AT298" s="180"/>
      <c r="AU298" s="180"/>
      <c r="AV298" s="180"/>
      <c r="AW298" s="180"/>
      <c r="AX298" s="180"/>
      <c r="AY298" s="180"/>
      <c r="AZ298" s="180"/>
      <c r="BA298" s="180"/>
      <c r="BB298" s="180"/>
      <c r="BC298" s="180"/>
    </row>
    <row r="299" spans="1:55" s="3" customFormat="1" x14ac:dyDescent="0.2">
      <c r="A299" s="16"/>
      <c r="I299" s="180"/>
      <c r="J299" s="180"/>
      <c r="K299" s="180"/>
      <c r="L299" s="180"/>
      <c r="M299" s="180"/>
      <c r="N299" s="180"/>
      <c r="O299" s="180"/>
      <c r="P299" s="180"/>
      <c r="Q299" s="180"/>
      <c r="R299" s="180"/>
      <c r="S299" s="180"/>
      <c r="T299" s="180"/>
      <c r="U299" s="180"/>
      <c r="V299" s="180"/>
      <c r="W299" s="180"/>
      <c r="X299" s="180"/>
      <c r="Y299" s="180"/>
      <c r="Z299" s="180"/>
      <c r="AA299" s="180"/>
      <c r="AB299" s="180"/>
      <c r="AC299" s="180"/>
      <c r="AD299" s="180"/>
      <c r="AE299" s="180"/>
      <c r="AF299" s="180"/>
      <c r="AG299" s="180"/>
      <c r="AH299" s="180"/>
      <c r="AI299" s="180"/>
      <c r="AJ299" s="180"/>
      <c r="AK299" s="180"/>
      <c r="AL299" s="180"/>
      <c r="AM299" s="180"/>
      <c r="AN299" s="180"/>
      <c r="AO299" s="180"/>
      <c r="AP299" s="180"/>
      <c r="AQ299" s="180"/>
      <c r="AR299" s="180"/>
      <c r="AS299" s="180"/>
      <c r="AT299" s="180"/>
      <c r="AU299" s="180"/>
      <c r="AV299" s="180"/>
      <c r="AW299" s="180"/>
      <c r="AX299" s="180"/>
      <c r="AY299" s="180"/>
      <c r="AZ299" s="180"/>
      <c r="BA299" s="180"/>
      <c r="BB299" s="180"/>
      <c r="BC299" s="180"/>
    </row>
    <row r="300" spans="1:55" s="3" customFormat="1" x14ac:dyDescent="0.2">
      <c r="A300" s="16"/>
      <c r="I300" s="180"/>
      <c r="J300" s="180"/>
      <c r="K300" s="180"/>
      <c r="L300" s="180"/>
      <c r="M300" s="180"/>
      <c r="N300" s="180"/>
      <c r="O300" s="180"/>
      <c r="P300" s="180"/>
      <c r="Q300" s="180"/>
      <c r="R300" s="180"/>
      <c r="S300" s="180"/>
      <c r="T300" s="180"/>
      <c r="U300" s="180"/>
      <c r="V300" s="180"/>
      <c r="W300" s="180"/>
      <c r="X300" s="180"/>
      <c r="Y300" s="180"/>
      <c r="Z300" s="180"/>
      <c r="AA300" s="180"/>
      <c r="AB300" s="180"/>
      <c r="AC300" s="180"/>
      <c r="AD300" s="180"/>
      <c r="AE300" s="180"/>
      <c r="AF300" s="180"/>
      <c r="AG300" s="180"/>
      <c r="AH300" s="180"/>
      <c r="AI300" s="180"/>
      <c r="AJ300" s="180"/>
      <c r="AK300" s="180"/>
      <c r="AL300" s="180"/>
      <c r="AM300" s="180"/>
      <c r="AN300" s="180"/>
      <c r="AO300" s="180"/>
      <c r="AP300" s="180"/>
      <c r="AQ300" s="180"/>
      <c r="AR300" s="180"/>
      <c r="AS300" s="180"/>
      <c r="AT300" s="180"/>
      <c r="AU300" s="180"/>
      <c r="AV300" s="180"/>
      <c r="AW300" s="180"/>
      <c r="AX300" s="180"/>
      <c r="AY300" s="180"/>
      <c r="AZ300" s="180"/>
      <c r="BA300" s="180"/>
      <c r="BB300" s="180"/>
      <c r="BC300" s="180"/>
    </row>
    <row r="301" spans="1:55" s="3" customFormat="1" x14ac:dyDescent="0.2">
      <c r="A301" s="16"/>
      <c r="I301" s="180"/>
      <c r="J301" s="180"/>
      <c r="K301" s="180"/>
      <c r="L301" s="180"/>
      <c r="M301" s="180"/>
      <c r="N301" s="180"/>
      <c r="O301" s="180"/>
      <c r="P301" s="180"/>
      <c r="Q301" s="180"/>
      <c r="R301" s="180"/>
      <c r="S301" s="180"/>
      <c r="T301" s="180"/>
      <c r="U301" s="180"/>
      <c r="V301" s="180"/>
      <c r="W301" s="180"/>
      <c r="X301" s="180"/>
      <c r="Y301" s="180"/>
      <c r="Z301" s="180"/>
      <c r="AA301" s="180"/>
      <c r="AB301" s="180"/>
      <c r="AC301" s="180"/>
      <c r="AD301" s="180"/>
      <c r="AE301" s="180"/>
      <c r="AF301" s="180"/>
      <c r="AG301" s="180"/>
      <c r="AH301" s="180"/>
      <c r="AI301" s="180"/>
      <c r="AJ301" s="180"/>
      <c r="AK301" s="180"/>
      <c r="AL301" s="180"/>
      <c r="AM301" s="180"/>
      <c r="AN301" s="180"/>
      <c r="AO301" s="180"/>
      <c r="AP301" s="180"/>
      <c r="AQ301" s="180"/>
      <c r="AR301" s="180"/>
      <c r="AS301" s="180"/>
      <c r="AT301" s="180"/>
      <c r="AU301" s="180"/>
      <c r="AV301" s="180"/>
      <c r="AW301" s="180"/>
      <c r="AX301" s="180"/>
      <c r="AY301" s="180"/>
      <c r="AZ301" s="180"/>
      <c r="BA301" s="180"/>
      <c r="BB301" s="180"/>
      <c r="BC301" s="180"/>
    </row>
    <row r="302" spans="1:55" s="3" customFormat="1" x14ac:dyDescent="0.2">
      <c r="A302" s="16"/>
      <c r="I302" s="180"/>
      <c r="J302" s="180"/>
      <c r="K302" s="180"/>
      <c r="L302" s="180"/>
      <c r="M302" s="180"/>
      <c r="N302" s="180"/>
      <c r="O302" s="180"/>
      <c r="P302" s="180"/>
      <c r="Q302" s="180"/>
      <c r="R302" s="180"/>
      <c r="S302" s="180"/>
      <c r="T302" s="180"/>
      <c r="U302" s="180"/>
      <c r="V302" s="180"/>
      <c r="W302" s="180"/>
      <c r="X302" s="180"/>
      <c r="Y302" s="180"/>
      <c r="Z302" s="180"/>
      <c r="AA302" s="180"/>
      <c r="AB302" s="180"/>
      <c r="AC302" s="180"/>
      <c r="AD302" s="180"/>
      <c r="AE302" s="180"/>
      <c r="AF302" s="180"/>
      <c r="AG302" s="180"/>
      <c r="AH302" s="180"/>
      <c r="AI302" s="180"/>
      <c r="AJ302" s="180"/>
      <c r="AK302" s="180"/>
      <c r="AL302" s="180"/>
      <c r="AM302" s="180"/>
      <c r="AN302" s="180"/>
      <c r="AO302" s="180"/>
      <c r="AP302" s="180"/>
      <c r="AQ302" s="180"/>
      <c r="AR302" s="180"/>
      <c r="AS302" s="180"/>
      <c r="AT302" s="180"/>
      <c r="AU302" s="180"/>
      <c r="AV302" s="180"/>
      <c r="AW302" s="180"/>
      <c r="AX302" s="180"/>
      <c r="AY302" s="180"/>
      <c r="AZ302" s="180"/>
      <c r="BA302" s="180"/>
      <c r="BB302" s="180"/>
      <c r="BC302" s="180"/>
    </row>
    <row r="303" spans="1:55" s="3" customFormat="1" x14ac:dyDescent="0.2">
      <c r="A303" s="16"/>
      <c r="I303" s="180"/>
      <c r="J303" s="180"/>
      <c r="K303" s="180"/>
      <c r="L303" s="180"/>
      <c r="M303" s="180"/>
      <c r="N303" s="180"/>
      <c r="O303" s="180"/>
      <c r="P303" s="180"/>
      <c r="Q303" s="180"/>
      <c r="R303" s="180"/>
      <c r="S303" s="180"/>
      <c r="T303" s="180"/>
      <c r="U303" s="180"/>
      <c r="V303" s="180"/>
      <c r="W303" s="180"/>
      <c r="X303" s="180"/>
      <c r="Y303" s="180"/>
      <c r="Z303" s="180"/>
      <c r="AA303" s="180"/>
      <c r="AB303" s="180"/>
      <c r="AC303" s="180"/>
      <c r="AD303" s="180"/>
      <c r="AE303" s="180"/>
      <c r="AF303" s="180"/>
      <c r="AG303" s="180"/>
      <c r="AH303" s="180"/>
      <c r="AI303" s="180"/>
      <c r="AJ303" s="180"/>
      <c r="AK303" s="180"/>
      <c r="AL303" s="180"/>
      <c r="AM303" s="180"/>
      <c r="AN303" s="180"/>
      <c r="AO303" s="180"/>
      <c r="AP303" s="180"/>
      <c r="AQ303" s="180"/>
      <c r="AR303" s="180"/>
      <c r="AS303" s="180"/>
      <c r="AT303" s="180"/>
      <c r="AU303" s="180"/>
      <c r="AV303" s="180"/>
      <c r="AW303" s="180"/>
      <c r="AX303" s="180"/>
      <c r="AY303" s="180"/>
      <c r="AZ303" s="180"/>
      <c r="BA303" s="180"/>
      <c r="BB303" s="180"/>
      <c r="BC303" s="180"/>
    </row>
    <row r="304" spans="1:55" s="3" customFormat="1" x14ac:dyDescent="0.2">
      <c r="A304" s="16"/>
      <c r="I304" s="180"/>
      <c r="J304" s="180"/>
      <c r="K304" s="180"/>
      <c r="L304" s="180"/>
      <c r="M304" s="180"/>
      <c r="N304" s="180"/>
      <c r="O304" s="180"/>
      <c r="P304" s="180"/>
      <c r="Q304" s="180"/>
      <c r="R304" s="180"/>
      <c r="S304" s="180"/>
      <c r="T304" s="180"/>
      <c r="U304" s="180"/>
      <c r="V304" s="180"/>
      <c r="W304" s="180"/>
      <c r="X304" s="180"/>
      <c r="Y304" s="180"/>
      <c r="Z304" s="180"/>
      <c r="AA304" s="180"/>
      <c r="AB304" s="180"/>
      <c r="AC304" s="180"/>
      <c r="AD304" s="180"/>
      <c r="AE304" s="180"/>
      <c r="AF304" s="180"/>
      <c r="AG304" s="180"/>
      <c r="AH304" s="180"/>
      <c r="AI304" s="180"/>
      <c r="AJ304" s="180"/>
      <c r="AK304" s="180"/>
      <c r="AL304" s="180"/>
      <c r="AM304" s="180"/>
      <c r="AN304" s="180"/>
      <c r="AO304" s="180"/>
      <c r="AP304" s="180"/>
      <c r="AQ304" s="180"/>
      <c r="AR304" s="180"/>
      <c r="AS304" s="180"/>
      <c r="AT304" s="180"/>
      <c r="AU304" s="180"/>
      <c r="AV304" s="180"/>
      <c r="AW304" s="180"/>
      <c r="AX304" s="180"/>
      <c r="AY304" s="180"/>
      <c r="AZ304" s="180"/>
      <c r="BA304" s="180"/>
      <c r="BB304" s="180"/>
      <c r="BC304" s="180"/>
    </row>
    <row r="305" spans="1:55" s="3" customFormat="1" x14ac:dyDescent="0.2">
      <c r="A305" s="16"/>
      <c r="I305" s="180"/>
      <c r="J305" s="180"/>
      <c r="K305" s="180"/>
      <c r="L305" s="180"/>
      <c r="M305" s="180"/>
      <c r="N305" s="180"/>
      <c r="O305" s="180"/>
      <c r="P305" s="180"/>
      <c r="Q305" s="180"/>
      <c r="R305" s="180"/>
      <c r="S305" s="180"/>
      <c r="T305" s="180"/>
      <c r="U305" s="180"/>
      <c r="V305" s="180"/>
      <c r="W305" s="180"/>
      <c r="X305" s="180"/>
      <c r="Y305" s="180"/>
      <c r="Z305" s="180"/>
      <c r="AA305" s="180"/>
      <c r="AB305" s="180"/>
      <c r="AC305" s="180"/>
      <c r="AD305" s="180"/>
      <c r="AE305" s="180"/>
      <c r="AF305" s="180"/>
      <c r="AG305" s="180"/>
      <c r="AH305" s="180"/>
      <c r="AI305" s="180"/>
      <c r="AJ305" s="180"/>
      <c r="AK305" s="180"/>
      <c r="AL305" s="180"/>
      <c r="AM305" s="180"/>
      <c r="AN305" s="180"/>
      <c r="AO305" s="180"/>
      <c r="AP305" s="180"/>
      <c r="AQ305" s="180"/>
      <c r="AR305" s="180"/>
      <c r="AS305" s="180"/>
      <c r="AT305" s="180"/>
      <c r="AU305" s="180"/>
      <c r="AV305" s="180"/>
      <c r="AW305" s="180"/>
      <c r="AX305" s="180"/>
      <c r="AY305" s="180"/>
      <c r="AZ305" s="180"/>
      <c r="BA305" s="180"/>
      <c r="BB305" s="180"/>
      <c r="BC305" s="180"/>
    </row>
    <row r="306" spans="1:55" s="3" customFormat="1" x14ac:dyDescent="0.2">
      <c r="A306" s="16"/>
      <c r="I306" s="180"/>
      <c r="J306" s="180"/>
      <c r="K306" s="180"/>
      <c r="L306" s="180"/>
      <c r="M306" s="180"/>
      <c r="N306" s="180"/>
      <c r="O306" s="180"/>
      <c r="P306" s="180"/>
      <c r="Q306" s="180"/>
      <c r="R306" s="180"/>
      <c r="S306" s="180"/>
      <c r="T306" s="180"/>
      <c r="U306" s="180"/>
      <c r="V306" s="180"/>
      <c r="W306" s="180"/>
      <c r="X306" s="180"/>
      <c r="Y306" s="180"/>
      <c r="Z306" s="180"/>
      <c r="AA306" s="180"/>
      <c r="AB306" s="180"/>
      <c r="AC306" s="180"/>
      <c r="AD306" s="180"/>
      <c r="AE306" s="180"/>
      <c r="AF306" s="180"/>
      <c r="AG306" s="180"/>
      <c r="AH306" s="180"/>
      <c r="AI306" s="180"/>
      <c r="AJ306" s="180"/>
      <c r="AK306" s="180"/>
      <c r="AL306" s="180"/>
      <c r="AM306" s="180"/>
      <c r="AN306" s="180"/>
      <c r="AO306" s="180"/>
      <c r="AP306" s="180"/>
      <c r="AQ306" s="180"/>
      <c r="AR306" s="180"/>
      <c r="AS306" s="180"/>
      <c r="AT306" s="180"/>
      <c r="AU306" s="180"/>
      <c r="AV306" s="180"/>
      <c r="AW306" s="180"/>
      <c r="AX306" s="180"/>
      <c r="AY306" s="180"/>
      <c r="AZ306" s="180"/>
      <c r="BA306" s="180"/>
      <c r="BB306" s="180"/>
      <c r="BC306" s="180"/>
    </row>
    <row r="307" spans="1:55" s="3" customFormat="1" x14ac:dyDescent="0.2">
      <c r="A307" s="16"/>
      <c r="I307" s="180"/>
      <c r="J307" s="180"/>
      <c r="K307" s="180"/>
      <c r="L307" s="180"/>
      <c r="M307" s="180"/>
      <c r="N307" s="180"/>
      <c r="O307" s="180"/>
      <c r="P307" s="180"/>
      <c r="Q307" s="180"/>
      <c r="R307" s="180"/>
      <c r="S307" s="180"/>
      <c r="T307" s="180"/>
      <c r="U307" s="180"/>
      <c r="V307" s="180"/>
      <c r="W307" s="180"/>
      <c r="X307" s="180"/>
      <c r="Y307" s="180"/>
      <c r="Z307" s="180"/>
      <c r="AA307" s="180"/>
      <c r="AB307" s="180"/>
      <c r="AC307" s="180"/>
      <c r="AD307" s="180"/>
      <c r="AE307" s="180"/>
      <c r="AF307" s="180"/>
      <c r="AG307" s="180"/>
      <c r="AH307" s="180"/>
      <c r="AI307" s="180"/>
      <c r="AJ307" s="180"/>
      <c r="AK307" s="180"/>
      <c r="AL307" s="180"/>
      <c r="AM307" s="180"/>
      <c r="AN307" s="180"/>
      <c r="AO307" s="180"/>
      <c r="AP307" s="180"/>
      <c r="AQ307" s="180"/>
      <c r="AR307" s="180"/>
      <c r="AS307" s="180"/>
      <c r="AT307" s="180"/>
      <c r="AU307" s="180"/>
      <c r="AV307" s="180"/>
      <c r="AW307" s="180"/>
      <c r="AX307" s="180"/>
      <c r="AY307" s="180"/>
      <c r="AZ307" s="180"/>
      <c r="BA307" s="180"/>
      <c r="BB307" s="180"/>
      <c r="BC307" s="180"/>
    </row>
    <row r="308" spans="1:55" s="3" customFormat="1" x14ac:dyDescent="0.2">
      <c r="A308" s="16"/>
      <c r="I308" s="180"/>
      <c r="J308" s="180"/>
      <c r="K308" s="180"/>
      <c r="L308" s="180"/>
      <c r="M308" s="180"/>
      <c r="N308" s="180"/>
      <c r="O308" s="180"/>
      <c r="P308" s="180"/>
      <c r="Q308" s="180"/>
      <c r="R308" s="180"/>
      <c r="S308" s="180"/>
      <c r="T308" s="180"/>
      <c r="U308" s="180"/>
      <c r="V308" s="180"/>
      <c r="W308" s="180"/>
      <c r="X308" s="180"/>
      <c r="Y308" s="180"/>
      <c r="Z308" s="180"/>
      <c r="AA308" s="180"/>
      <c r="AB308" s="180"/>
      <c r="AC308" s="180"/>
      <c r="AD308" s="180"/>
      <c r="AE308" s="180"/>
      <c r="AF308" s="180"/>
      <c r="AG308" s="180"/>
      <c r="AH308" s="180"/>
      <c r="AI308" s="180"/>
      <c r="AJ308" s="180"/>
      <c r="AK308" s="180"/>
      <c r="AL308" s="180"/>
      <c r="AM308" s="180"/>
      <c r="AN308" s="180"/>
      <c r="AO308" s="180"/>
      <c r="AP308" s="180"/>
      <c r="AQ308" s="180"/>
      <c r="AR308" s="180"/>
      <c r="AS308" s="180"/>
      <c r="AT308" s="180"/>
      <c r="AU308" s="180"/>
      <c r="AV308" s="180"/>
      <c r="AW308" s="180"/>
      <c r="AX308" s="180"/>
      <c r="AY308" s="180"/>
      <c r="AZ308" s="180"/>
      <c r="BA308" s="180"/>
      <c r="BB308" s="180"/>
      <c r="BC308" s="180"/>
    </row>
    <row r="309" spans="1:55" s="3" customFormat="1" x14ac:dyDescent="0.2">
      <c r="A309" s="16"/>
      <c r="I309" s="180"/>
      <c r="J309" s="180"/>
      <c r="K309" s="180"/>
      <c r="L309" s="180"/>
      <c r="M309" s="180"/>
      <c r="N309" s="180"/>
      <c r="O309" s="180"/>
      <c r="P309" s="180"/>
      <c r="Q309" s="180"/>
      <c r="R309" s="180"/>
      <c r="S309" s="180"/>
      <c r="T309" s="180"/>
      <c r="U309" s="180"/>
      <c r="V309" s="180"/>
      <c r="W309" s="180"/>
      <c r="X309" s="180"/>
      <c r="Y309" s="180"/>
      <c r="Z309" s="180"/>
      <c r="AA309" s="180"/>
      <c r="AB309" s="180"/>
      <c r="AC309" s="180"/>
      <c r="AD309" s="180"/>
      <c r="AE309" s="180"/>
      <c r="AF309" s="180"/>
      <c r="AG309" s="180"/>
      <c r="AH309" s="180"/>
      <c r="AI309" s="180"/>
      <c r="AJ309" s="180"/>
      <c r="AK309" s="180"/>
      <c r="AL309" s="180"/>
      <c r="AM309" s="180"/>
      <c r="AN309" s="180"/>
      <c r="AO309" s="180"/>
      <c r="AP309" s="180"/>
      <c r="AQ309" s="180"/>
      <c r="AR309" s="180"/>
      <c r="AS309" s="180"/>
      <c r="AT309" s="180"/>
      <c r="AU309" s="180"/>
      <c r="AV309" s="180"/>
      <c r="AW309" s="180"/>
      <c r="AX309" s="180"/>
      <c r="AY309" s="180"/>
      <c r="AZ309" s="180"/>
      <c r="BA309" s="180"/>
      <c r="BB309" s="180"/>
      <c r="BC309" s="180"/>
    </row>
    <row r="310" spans="1:55" s="3" customFormat="1" x14ac:dyDescent="0.2">
      <c r="A310" s="16"/>
      <c r="I310" s="180"/>
      <c r="J310" s="180"/>
      <c r="K310" s="180"/>
      <c r="L310" s="180"/>
      <c r="M310" s="180"/>
      <c r="N310" s="180"/>
      <c r="O310" s="180"/>
      <c r="P310" s="180"/>
      <c r="Q310" s="180"/>
      <c r="R310" s="180"/>
      <c r="S310" s="180"/>
      <c r="T310" s="180"/>
      <c r="U310" s="180"/>
      <c r="V310" s="180"/>
      <c r="W310" s="180"/>
      <c r="X310" s="180"/>
      <c r="Y310" s="180"/>
      <c r="Z310" s="180"/>
      <c r="AA310" s="180"/>
      <c r="AB310" s="180"/>
      <c r="AC310" s="180"/>
      <c r="AD310" s="180"/>
      <c r="AE310" s="180"/>
      <c r="AF310" s="180"/>
      <c r="AG310" s="180"/>
      <c r="AH310" s="180"/>
      <c r="AI310" s="180"/>
      <c r="AJ310" s="180"/>
      <c r="AK310" s="180"/>
      <c r="AL310" s="180"/>
      <c r="AM310" s="180"/>
      <c r="AN310" s="180"/>
      <c r="AO310" s="180"/>
      <c r="AP310" s="180"/>
      <c r="AQ310" s="180"/>
      <c r="AR310" s="180"/>
      <c r="AS310" s="180"/>
      <c r="AT310" s="180"/>
      <c r="AU310" s="180"/>
      <c r="AV310" s="180"/>
      <c r="AW310" s="180"/>
      <c r="AX310" s="180"/>
      <c r="AY310" s="180"/>
      <c r="AZ310" s="180"/>
      <c r="BA310" s="180"/>
      <c r="BB310" s="180"/>
      <c r="BC310" s="180"/>
    </row>
    <row r="311" spans="1:55" s="3" customFormat="1" x14ac:dyDescent="0.2">
      <c r="A311" s="16"/>
      <c r="I311" s="180"/>
      <c r="J311" s="180"/>
      <c r="K311" s="180"/>
      <c r="L311" s="180"/>
      <c r="M311" s="180"/>
      <c r="N311" s="180"/>
      <c r="O311" s="180"/>
      <c r="P311" s="180"/>
      <c r="Q311" s="180"/>
      <c r="R311" s="180"/>
      <c r="S311" s="180"/>
      <c r="T311" s="180"/>
      <c r="U311" s="180"/>
      <c r="V311" s="180"/>
      <c r="W311" s="180"/>
      <c r="X311" s="180"/>
      <c r="Y311" s="180"/>
      <c r="Z311" s="180"/>
      <c r="AA311" s="180"/>
      <c r="AB311" s="180"/>
      <c r="AC311" s="180"/>
      <c r="AD311" s="180"/>
      <c r="AE311" s="180"/>
      <c r="AF311" s="180"/>
      <c r="AG311" s="180"/>
      <c r="AH311" s="180"/>
      <c r="AI311" s="180"/>
      <c r="AJ311" s="180"/>
      <c r="AK311" s="180"/>
      <c r="AL311" s="180"/>
      <c r="AM311" s="180"/>
      <c r="AN311" s="180"/>
      <c r="AO311" s="180"/>
      <c r="AP311" s="180"/>
      <c r="AQ311" s="180"/>
      <c r="AR311" s="180"/>
      <c r="AS311" s="180"/>
      <c r="AT311" s="180"/>
      <c r="AU311" s="180"/>
      <c r="AV311" s="180"/>
      <c r="AW311" s="180"/>
      <c r="AX311" s="180"/>
      <c r="AY311" s="180"/>
      <c r="AZ311" s="180"/>
      <c r="BA311" s="180"/>
      <c r="BB311" s="180"/>
      <c r="BC311" s="180"/>
    </row>
    <row r="312" spans="1:55" s="3" customFormat="1" x14ac:dyDescent="0.2">
      <c r="A312" s="16"/>
      <c r="I312" s="180"/>
      <c r="J312" s="180"/>
      <c r="K312" s="180"/>
      <c r="L312" s="180"/>
      <c r="M312" s="180"/>
      <c r="N312" s="180"/>
      <c r="O312" s="180"/>
      <c r="P312" s="180"/>
      <c r="Q312" s="180"/>
      <c r="R312" s="180"/>
      <c r="S312" s="180"/>
      <c r="T312" s="180"/>
      <c r="U312" s="180"/>
      <c r="V312" s="180"/>
      <c r="W312" s="180"/>
      <c r="X312" s="180"/>
      <c r="Y312" s="180"/>
      <c r="Z312" s="180"/>
      <c r="AA312" s="180"/>
      <c r="AB312" s="180"/>
      <c r="AC312" s="180"/>
      <c r="AD312" s="180"/>
      <c r="AE312" s="180"/>
      <c r="AF312" s="180"/>
      <c r="AG312" s="180"/>
      <c r="AH312" s="180"/>
      <c r="AI312" s="180"/>
      <c r="AJ312" s="180"/>
      <c r="AK312" s="180"/>
      <c r="AL312" s="180"/>
      <c r="AM312" s="180"/>
      <c r="AN312" s="180"/>
      <c r="AO312" s="180"/>
      <c r="AP312" s="180"/>
      <c r="AQ312" s="180"/>
      <c r="AR312" s="180"/>
      <c r="AS312" s="180"/>
      <c r="AT312" s="180"/>
      <c r="AU312" s="180"/>
      <c r="AV312" s="180"/>
      <c r="AW312" s="180"/>
      <c r="AX312" s="180"/>
      <c r="AY312" s="180"/>
      <c r="AZ312" s="180"/>
      <c r="BA312" s="180"/>
      <c r="BB312" s="180"/>
      <c r="BC312" s="180"/>
    </row>
    <row r="313" spans="1:55" s="3" customFormat="1" x14ac:dyDescent="0.2">
      <c r="A313" s="16"/>
      <c r="I313" s="180"/>
      <c r="J313" s="180"/>
      <c r="K313" s="180"/>
      <c r="L313" s="180"/>
      <c r="M313" s="180"/>
      <c r="N313" s="180"/>
      <c r="O313" s="180"/>
      <c r="P313" s="180"/>
      <c r="Q313" s="180"/>
      <c r="R313" s="180"/>
      <c r="S313" s="180"/>
      <c r="T313" s="180"/>
      <c r="U313" s="180"/>
      <c r="V313" s="180"/>
      <c r="W313" s="180"/>
      <c r="X313" s="180"/>
      <c r="Y313" s="180"/>
      <c r="Z313" s="180"/>
      <c r="AA313" s="180"/>
      <c r="AB313" s="180"/>
      <c r="AC313" s="180"/>
      <c r="AD313" s="180"/>
      <c r="AE313" s="180"/>
      <c r="AF313" s="180"/>
      <c r="AG313" s="180"/>
      <c r="AH313" s="180"/>
      <c r="AI313" s="180"/>
      <c r="AJ313" s="180"/>
      <c r="AK313" s="180"/>
      <c r="AL313" s="180"/>
      <c r="AM313" s="180"/>
      <c r="AN313" s="180"/>
      <c r="AO313" s="180"/>
      <c r="AP313" s="180"/>
      <c r="AQ313" s="180"/>
      <c r="AR313" s="180"/>
      <c r="AS313" s="180"/>
      <c r="AT313" s="180"/>
      <c r="AU313" s="180"/>
      <c r="AV313" s="180"/>
      <c r="AW313" s="180"/>
      <c r="AX313" s="180"/>
      <c r="AY313" s="180"/>
      <c r="AZ313" s="180"/>
      <c r="BA313" s="180"/>
      <c r="BB313" s="180"/>
      <c r="BC313" s="180"/>
    </row>
    <row r="314" spans="1:55" s="3" customFormat="1" x14ac:dyDescent="0.2">
      <c r="A314" s="16"/>
      <c r="I314" s="180"/>
      <c r="J314" s="180"/>
      <c r="K314" s="180"/>
      <c r="L314" s="180"/>
      <c r="M314" s="180"/>
      <c r="N314" s="180"/>
      <c r="O314" s="180"/>
      <c r="P314" s="180"/>
      <c r="Q314" s="180"/>
      <c r="R314" s="180"/>
      <c r="S314" s="180"/>
      <c r="T314" s="180"/>
      <c r="U314" s="180"/>
      <c r="V314" s="180"/>
      <c r="W314" s="180"/>
      <c r="X314" s="180"/>
      <c r="Y314" s="180"/>
      <c r="Z314" s="180"/>
      <c r="AA314" s="180"/>
      <c r="AB314" s="180"/>
      <c r="AC314" s="180"/>
      <c r="AD314" s="180"/>
      <c r="AE314" s="180"/>
      <c r="AF314" s="180"/>
      <c r="AG314" s="180"/>
      <c r="AH314" s="180"/>
      <c r="AI314" s="180"/>
      <c r="AJ314" s="180"/>
      <c r="AK314" s="180"/>
      <c r="AL314" s="180"/>
      <c r="AM314" s="180"/>
      <c r="AN314" s="180"/>
      <c r="AO314" s="180"/>
      <c r="AP314" s="180"/>
      <c r="AQ314" s="180"/>
      <c r="AR314" s="180"/>
      <c r="AS314" s="180"/>
      <c r="AT314" s="180"/>
      <c r="AU314" s="180"/>
      <c r="AV314" s="180"/>
      <c r="AW314" s="180"/>
      <c r="AX314" s="180"/>
      <c r="AY314" s="180"/>
      <c r="AZ314" s="180"/>
      <c r="BA314" s="180"/>
      <c r="BB314" s="180"/>
      <c r="BC314" s="180"/>
    </row>
    <row r="315" spans="1:55" s="3" customFormat="1" x14ac:dyDescent="0.2">
      <c r="A315" s="16"/>
      <c r="I315" s="180"/>
      <c r="J315" s="180"/>
      <c r="K315" s="180"/>
      <c r="L315" s="180"/>
      <c r="M315" s="180"/>
      <c r="N315" s="180"/>
      <c r="O315" s="180"/>
      <c r="P315" s="180"/>
      <c r="Q315" s="180"/>
      <c r="R315" s="180"/>
      <c r="S315" s="180"/>
      <c r="T315" s="180"/>
      <c r="U315" s="180"/>
      <c r="V315" s="180"/>
      <c r="W315" s="180"/>
      <c r="X315" s="180"/>
      <c r="Y315" s="180"/>
      <c r="Z315" s="180"/>
      <c r="AA315" s="180"/>
      <c r="AB315" s="180"/>
      <c r="AC315" s="180"/>
      <c r="AD315" s="180"/>
      <c r="AE315" s="180"/>
      <c r="AF315" s="180"/>
      <c r="AG315" s="180"/>
      <c r="AH315" s="180"/>
      <c r="AI315" s="180"/>
      <c r="AJ315" s="180"/>
      <c r="AK315" s="180"/>
      <c r="AL315" s="180"/>
      <c r="AM315" s="180"/>
      <c r="AN315" s="180"/>
      <c r="AO315" s="180"/>
      <c r="AP315" s="180"/>
      <c r="AQ315" s="180"/>
      <c r="AR315" s="180"/>
      <c r="AS315" s="180"/>
      <c r="AT315" s="180"/>
      <c r="AU315" s="180"/>
      <c r="AV315" s="180"/>
      <c r="AW315" s="180"/>
      <c r="AX315" s="180"/>
      <c r="AY315" s="180"/>
      <c r="AZ315" s="180"/>
      <c r="BA315" s="180"/>
      <c r="BB315" s="180"/>
      <c r="BC315" s="180"/>
    </row>
    <row r="316" spans="1:55" s="3" customFormat="1" x14ac:dyDescent="0.2">
      <c r="A316" s="16"/>
      <c r="I316" s="180"/>
      <c r="J316" s="180"/>
      <c r="K316" s="180"/>
      <c r="L316" s="180"/>
      <c r="M316" s="180"/>
      <c r="N316" s="180"/>
      <c r="O316" s="180"/>
      <c r="P316" s="180"/>
      <c r="Q316" s="180"/>
      <c r="R316" s="180"/>
      <c r="S316" s="180"/>
      <c r="T316" s="180"/>
      <c r="U316" s="180"/>
      <c r="V316" s="180"/>
      <c r="W316" s="180"/>
      <c r="X316" s="180"/>
      <c r="Y316" s="180"/>
      <c r="Z316" s="180"/>
      <c r="AA316" s="180"/>
      <c r="AB316" s="180"/>
      <c r="AC316" s="180"/>
      <c r="AD316" s="180"/>
      <c r="AE316" s="180"/>
      <c r="AF316" s="180"/>
      <c r="AG316" s="180"/>
      <c r="AH316" s="180"/>
      <c r="AI316" s="180"/>
      <c r="AJ316" s="180"/>
      <c r="AK316" s="180"/>
      <c r="AL316" s="180"/>
      <c r="AM316" s="180"/>
      <c r="AN316" s="180"/>
      <c r="AO316" s="180"/>
      <c r="AP316" s="180"/>
      <c r="AQ316" s="180"/>
      <c r="AR316" s="180"/>
      <c r="AS316" s="180"/>
      <c r="AT316" s="180"/>
      <c r="AU316" s="180"/>
      <c r="AV316" s="180"/>
      <c r="AW316" s="180"/>
      <c r="AX316" s="180"/>
      <c r="AY316" s="180"/>
      <c r="AZ316" s="180"/>
      <c r="BA316" s="180"/>
      <c r="BB316" s="180"/>
      <c r="BC316" s="180"/>
    </row>
    <row r="317" spans="1:55" s="3" customFormat="1" x14ac:dyDescent="0.2">
      <c r="A317" s="16"/>
      <c r="I317" s="180"/>
      <c r="J317" s="180"/>
      <c r="K317" s="180"/>
      <c r="L317" s="180"/>
      <c r="M317" s="180"/>
      <c r="N317" s="180"/>
      <c r="O317" s="180"/>
      <c r="P317" s="180"/>
      <c r="Q317" s="180"/>
      <c r="R317" s="180"/>
      <c r="S317" s="180"/>
      <c r="T317" s="180"/>
      <c r="U317" s="180"/>
      <c r="V317" s="180"/>
      <c r="W317" s="180"/>
      <c r="X317" s="180"/>
      <c r="Y317" s="180"/>
      <c r="Z317" s="180"/>
      <c r="AA317" s="180"/>
      <c r="AB317" s="180"/>
      <c r="AC317" s="180"/>
      <c r="AD317" s="180"/>
      <c r="AE317" s="180"/>
      <c r="AF317" s="180"/>
      <c r="AG317" s="180"/>
      <c r="AH317" s="180"/>
      <c r="AI317" s="180"/>
      <c r="AJ317" s="180"/>
      <c r="AK317" s="180"/>
      <c r="AL317" s="180"/>
      <c r="AM317" s="180"/>
      <c r="AN317" s="180"/>
      <c r="AO317" s="180"/>
      <c r="AP317" s="180"/>
      <c r="AQ317" s="180"/>
      <c r="AR317" s="180"/>
      <c r="AS317" s="180"/>
      <c r="AT317" s="180"/>
      <c r="AU317" s="180"/>
      <c r="AV317" s="180"/>
      <c r="AW317" s="180"/>
      <c r="AX317" s="180"/>
      <c r="AY317" s="180"/>
      <c r="AZ317" s="180"/>
      <c r="BA317" s="180"/>
      <c r="BB317" s="180"/>
      <c r="BC317" s="180"/>
    </row>
    <row r="318" spans="1:55" s="3" customFormat="1" x14ac:dyDescent="0.2">
      <c r="A318" s="16"/>
      <c r="I318" s="180"/>
      <c r="J318" s="180"/>
      <c r="K318" s="180"/>
      <c r="L318" s="180"/>
      <c r="M318" s="180"/>
      <c r="N318" s="180"/>
      <c r="O318" s="180"/>
      <c r="P318" s="180"/>
      <c r="Q318" s="180"/>
      <c r="R318" s="180"/>
      <c r="S318" s="180"/>
      <c r="T318" s="180"/>
      <c r="U318" s="180"/>
      <c r="V318" s="180"/>
      <c r="W318" s="180"/>
      <c r="X318" s="180"/>
      <c r="Y318" s="180"/>
      <c r="Z318" s="180"/>
      <c r="AA318" s="180"/>
      <c r="AB318" s="180"/>
      <c r="AC318" s="180"/>
      <c r="AD318" s="180"/>
      <c r="AE318" s="180"/>
      <c r="AF318" s="180"/>
      <c r="AG318" s="180"/>
      <c r="AH318" s="180"/>
      <c r="AI318" s="180"/>
      <c r="AJ318" s="180"/>
      <c r="AK318" s="180"/>
      <c r="AL318" s="180"/>
      <c r="AM318" s="180"/>
      <c r="AN318" s="180"/>
      <c r="AO318" s="180"/>
      <c r="AP318" s="180"/>
      <c r="AQ318" s="180"/>
      <c r="AR318" s="180"/>
      <c r="AS318" s="180"/>
      <c r="AT318" s="180"/>
      <c r="AU318" s="180"/>
      <c r="AV318" s="180"/>
      <c r="AW318" s="180"/>
      <c r="AX318" s="180"/>
      <c r="AY318" s="180"/>
      <c r="AZ318" s="180"/>
      <c r="BA318" s="180"/>
      <c r="BB318" s="180"/>
      <c r="BC318" s="180"/>
    </row>
    <row r="319" spans="1:55" s="3" customFormat="1" x14ac:dyDescent="0.2">
      <c r="A319" s="16"/>
      <c r="I319" s="180"/>
      <c r="J319" s="180"/>
      <c r="K319" s="180"/>
      <c r="L319" s="180"/>
      <c r="M319" s="180"/>
      <c r="N319" s="180"/>
      <c r="O319" s="180"/>
      <c r="P319" s="180"/>
      <c r="Q319" s="180"/>
      <c r="R319" s="180"/>
      <c r="S319" s="180"/>
      <c r="T319" s="180"/>
      <c r="U319" s="180"/>
      <c r="V319" s="180"/>
      <c r="W319" s="180"/>
      <c r="X319" s="180"/>
      <c r="Y319" s="180"/>
      <c r="Z319" s="180"/>
      <c r="AA319" s="180"/>
      <c r="AB319" s="180"/>
      <c r="AC319" s="180"/>
      <c r="AD319" s="180"/>
      <c r="AE319" s="180"/>
      <c r="AF319" s="180"/>
      <c r="AG319" s="180"/>
      <c r="AH319" s="180"/>
      <c r="AI319" s="180"/>
      <c r="AJ319" s="180"/>
      <c r="AK319" s="180"/>
      <c r="AL319" s="180"/>
      <c r="AM319" s="180"/>
      <c r="AN319" s="180"/>
      <c r="AO319" s="180"/>
      <c r="AP319" s="180"/>
      <c r="AQ319" s="180"/>
      <c r="AR319" s="180"/>
      <c r="AS319" s="180"/>
      <c r="AT319" s="180"/>
      <c r="AU319" s="180"/>
      <c r="AV319" s="180"/>
      <c r="AW319" s="180"/>
      <c r="AX319" s="180"/>
      <c r="AY319" s="180"/>
      <c r="AZ319" s="180"/>
      <c r="BA319" s="180"/>
      <c r="BB319" s="180"/>
      <c r="BC319" s="180"/>
    </row>
    <row r="320" spans="1:55" s="3" customFormat="1" x14ac:dyDescent="0.2">
      <c r="A320" s="16"/>
      <c r="I320" s="180"/>
      <c r="J320" s="180"/>
      <c r="K320" s="180"/>
      <c r="L320" s="180"/>
      <c r="M320" s="180"/>
      <c r="N320" s="180"/>
      <c r="O320" s="180"/>
      <c r="P320" s="180"/>
      <c r="Q320" s="180"/>
      <c r="R320" s="180"/>
      <c r="S320" s="180"/>
      <c r="T320" s="180"/>
      <c r="U320" s="180"/>
      <c r="V320" s="180"/>
      <c r="W320" s="180"/>
      <c r="X320" s="180"/>
      <c r="Y320" s="180"/>
      <c r="Z320" s="180"/>
      <c r="AA320" s="180"/>
      <c r="AB320" s="180"/>
      <c r="AC320" s="180"/>
      <c r="AD320" s="180"/>
      <c r="AE320" s="180"/>
      <c r="AF320" s="180"/>
      <c r="AG320" s="180"/>
      <c r="AH320" s="180"/>
      <c r="AI320" s="180"/>
      <c r="AJ320" s="180"/>
      <c r="AK320" s="180"/>
      <c r="AL320" s="180"/>
      <c r="AM320" s="180"/>
      <c r="AN320" s="180"/>
      <c r="AO320" s="180"/>
      <c r="AP320" s="180"/>
      <c r="AQ320" s="180"/>
      <c r="AR320" s="180"/>
      <c r="AS320" s="180"/>
      <c r="AT320" s="180"/>
      <c r="AU320" s="180"/>
      <c r="AV320" s="180"/>
      <c r="AW320" s="180"/>
      <c r="AX320" s="180"/>
      <c r="AY320" s="180"/>
      <c r="AZ320" s="180"/>
      <c r="BA320" s="180"/>
      <c r="BB320" s="180"/>
      <c r="BC320" s="180"/>
    </row>
    <row r="321" spans="1:55" s="3" customFormat="1" x14ac:dyDescent="0.2">
      <c r="A321" s="16"/>
      <c r="I321" s="180"/>
      <c r="J321" s="180"/>
      <c r="K321" s="180"/>
      <c r="L321" s="180"/>
      <c r="M321" s="180"/>
      <c r="N321" s="180"/>
      <c r="O321" s="180"/>
      <c r="P321" s="180"/>
      <c r="Q321" s="180"/>
      <c r="R321" s="180"/>
      <c r="S321" s="180"/>
      <c r="T321" s="180"/>
      <c r="U321" s="180"/>
      <c r="V321" s="180"/>
      <c r="W321" s="180"/>
      <c r="X321" s="180"/>
      <c r="Y321" s="180"/>
      <c r="Z321" s="180"/>
      <c r="AA321" s="180"/>
      <c r="AB321" s="180"/>
      <c r="AC321" s="180"/>
      <c r="AD321" s="180"/>
      <c r="AE321" s="180"/>
      <c r="AF321" s="180"/>
      <c r="AG321" s="180"/>
      <c r="AH321" s="180"/>
      <c r="AI321" s="180"/>
      <c r="AJ321" s="180"/>
      <c r="AK321" s="180"/>
      <c r="AL321" s="180"/>
      <c r="AM321" s="180"/>
      <c r="AN321" s="180"/>
      <c r="AO321" s="180"/>
      <c r="AP321" s="180"/>
      <c r="AQ321" s="180"/>
      <c r="AR321" s="180"/>
      <c r="AS321" s="180"/>
      <c r="AT321" s="180"/>
      <c r="AU321" s="180"/>
      <c r="AV321" s="180"/>
      <c r="AW321" s="180"/>
      <c r="AX321" s="180"/>
      <c r="AY321" s="180"/>
      <c r="AZ321" s="180"/>
      <c r="BA321" s="180"/>
      <c r="BB321" s="180"/>
      <c r="BC321" s="180"/>
    </row>
    <row r="322" spans="1:55" s="3" customFormat="1" x14ac:dyDescent="0.2">
      <c r="A322" s="16"/>
      <c r="I322" s="180"/>
      <c r="J322" s="180"/>
      <c r="K322" s="180"/>
      <c r="L322" s="180"/>
      <c r="M322" s="180"/>
      <c r="N322" s="180"/>
      <c r="O322" s="180"/>
      <c r="P322" s="180"/>
      <c r="Q322" s="180"/>
      <c r="R322" s="180"/>
      <c r="S322" s="180"/>
      <c r="T322" s="180"/>
      <c r="U322" s="180"/>
      <c r="V322" s="180"/>
      <c r="W322" s="180"/>
      <c r="X322" s="180"/>
      <c r="Y322" s="180"/>
      <c r="Z322" s="180"/>
      <c r="AA322" s="180"/>
      <c r="AB322" s="180"/>
      <c r="AC322" s="180"/>
      <c r="AD322" s="180"/>
      <c r="AE322" s="180"/>
      <c r="AF322" s="180"/>
      <c r="AG322" s="180"/>
      <c r="AH322" s="180"/>
      <c r="AI322" s="180"/>
      <c r="AJ322" s="180"/>
      <c r="AK322" s="180"/>
      <c r="AL322" s="180"/>
      <c r="AM322" s="180"/>
      <c r="AN322" s="180"/>
      <c r="AO322" s="180"/>
      <c r="AP322" s="180"/>
      <c r="AQ322" s="180"/>
      <c r="AR322" s="180"/>
      <c r="AS322" s="180"/>
      <c r="AT322" s="180"/>
      <c r="AU322" s="180"/>
      <c r="AV322" s="180"/>
      <c r="AW322" s="180"/>
      <c r="AX322" s="180"/>
      <c r="AY322" s="180"/>
      <c r="AZ322" s="180"/>
      <c r="BA322" s="180"/>
      <c r="BB322" s="180"/>
      <c r="BC322" s="180"/>
    </row>
    <row r="323" spans="1:55" s="3" customFormat="1" x14ac:dyDescent="0.2">
      <c r="A323" s="16"/>
      <c r="I323" s="180"/>
      <c r="J323" s="180"/>
      <c r="K323" s="180"/>
      <c r="L323" s="180"/>
      <c r="M323" s="180"/>
      <c r="N323" s="180"/>
      <c r="O323" s="180"/>
      <c r="P323" s="180"/>
      <c r="Q323" s="180"/>
      <c r="R323" s="180"/>
      <c r="S323" s="180"/>
      <c r="T323" s="180"/>
      <c r="U323" s="180"/>
      <c r="V323" s="180"/>
      <c r="W323" s="180"/>
      <c r="X323" s="180"/>
      <c r="Y323" s="180"/>
      <c r="Z323" s="180"/>
      <c r="AA323" s="180"/>
      <c r="AB323" s="180"/>
      <c r="AC323" s="180"/>
      <c r="AD323" s="180"/>
      <c r="AE323" s="180"/>
      <c r="AF323" s="180"/>
      <c r="AG323" s="180"/>
      <c r="AH323" s="180"/>
      <c r="AI323" s="180"/>
      <c r="AJ323" s="180"/>
      <c r="AK323" s="180"/>
      <c r="AL323" s="180"/>
      <c r="AM323" s="180"/>
      <c r="AN323" s="180"/>
      <c r="AO323" s="180"/>
      <c r="AP323" s="180"/>
      <c r="AQ323" s="180"/>
      <c r="AR323" s="180"/>
      <c r="AS323" s="180"/>
      <c r="AT323" s="180"/>
      <c r="AU323" s="180"/>
      <c r="AV323" s="180"/>
      <c r="AW323" s="180"/>
      <c r="AX323" s="180"/>
      <c r="AY323" s="180"/>
      <c r="AZ323" s="180"/>
      <c r="BA323" s="180"/>
      <c r="BB323" s="180"/>
      <c r="BC323" s="180"/>
    </row>
    <row r="324" spans="1:55" s="3" customFormat="1" x14ac:dyDescent="0.2">
      <c r="A324" s="16"/>
      <c r="I324" s="180"/>
      <c r="J324" s="180"/>
      <c r="K324" s="180"/>
      <c r="L324" s="180"/>
      <c r="M324" s="180"/>
      <c r="N324" s="180"/>
      <c r="O324" s="180"/>
      <c r="P324" s="180"/>
      <c r="Q324" s="180"/>
      <c r="R324" s="180"/>
      <c r="S324" s="180"/>
      <c r="T324" s="180"/>
      <c r="U324" s="180"/>
      <c r="V324" s="180"/>
      <c r="W324" s="180"/>
      <c r="X324" s="180"/>
      <c r="Y324" s="180"/>
      <c r="Z324" s="180"/>
      <c r="AA324" s="180"/>
      <c r="AB324" s="180"/>
      <c r="AC324" s="180"/>
      <c r="AD324" s="180"/>
      <c r="AE324" s="180"/>
      <c r="AF324" s="180"/>
      <c r="AG324" s="180"/>
      <c r="AH324" s="180"/>
      <c r="AI324" s="180"/>
      <c r="AJ324" s="180"/>
      <c r="AK324" s="180"/>
      <c r="AL324" s="180"/>
      <c r="AM324" s="180"/>
      <c r="AN324" s="180"/>
      <c r="AO324" s="180"/>
      <c r="AP324" s="180"/>
      <c r="AQ324" s="180"/>
      <c r="AR324" s="180"/>
      <c r="AS324" s="180"/>
      <c r="AT324" s="180"/>
      <c r="AU324" s="180"/>
      <c r="AV324" s="180"/>
      <c r="AW324" s="180"/>
      <c r="AX324" s="180"/>
      <c r="AY324" s="180"/>
      <c r="AZ324" s="180"/>
      <c r="BA324" s="180"/>
      <c r="BB324" s="180"/>
      <c r="BC324" s="180"/>
    </row>
    <row r="325" spans="1:55" s="3" customFormat="1" x14ac:dyDescent="0.2">
      <c r="A325" s="16"/>
      <c r="I325" s="180"/>
      <c r="J325" s="180"/>
      <c r="K325" s="180"/>
      <c r="L325" s="180"/>
      <c r="M325" s="180"/>
      <c r="N325" s="180"/>
      <c r="O325" s="180"/>
      <c r="P325" s="180"/>
      <c r="Q325" s="180"/>
      <c r="R325" s="180"/>
      <c r="S325" s="180"/>
      <c r="T325" s="180"/>
      <c r="U325" s="180"/>
      <c r="V325" s="180"/>
      <c r="W325" s="180"/>
      <c r="X325" s="180"/>
      <c r="Y325" s="180"/>
      <c r="Z325" s="180"/>
      <c r="AA325" s="180"/>
      <c r="AB325" s="180"/>
      <c r="AC325" s="180"/>
      <c r="AD325" s="180"/>
      <c r="AE325" s="180"/>
      <c r="AF325" s="180"/>
      <c r="AG325" s="180"/>
      <c r="AH325" s="180"/>
      <c r="AI325" s="180"/>
      <c r="AJ325" s="180"/>
      <c r="AK325" s="180"/>
      <c r="AL325" s="180"/>
      <c r="AM325" s="180"/>
      <c r="AN325" s="180"/>
      <c r="AO325" s="180"/>
      <c r="AP325" s="180"/>
      <c r="AQ325" s="180"/>
      <c r="AR325" s="180"/>
      <c r="AS325" s="180"/>
      <c r="AT325" s="180"/>
      <c r="AU325" s="180"/>
      <c r="AV325" s="180"/>
      <c r="AW325" s="180"/>
      <c r="AX325" s="180"/>
      <c r="AY325" s="180"/>
      <c r="AZ325" s="180"/>
      <c r="BA325" s="180"/>
      <c r="BB325" s="180"/>
      <c r="BC325" s="180"/>
    </row>
    <row r="326" spans="1:55" s="3" customFormat="1" x14ac:dyDescent="0.2">
      <c r="A326" s="16"/>
      <c r="I326" s="180"/>
      <c r="J326" s="180"/>
      <c r="K326" s="180"/>
      <c r="L326" s="180"/>
      <c r="M326" s="180"/>
      <c r="N326" s="180"/>
      <c r="O326" s="180"/>
      <c r="P326" s="180"/>
      <c r="Q326" s="180"/>
      <c r="R326" s="180"/>
      <c r="S326" s="180"/>
      <c r="T326" s="180"/>
      <c r="U326" s="180"/>
      <c r="V326" s="180"/>
      <c r="W326" s="180"/>
      <c r="X326" s="180"/>
      <c r="Y326" s="180"/>
      <c r="Z326" s="180"/>
      <c r="AA326" s="180"/>
      <c r="AB326" s="180"/>
      <c r="AC326" s="180"/>
      <c r="AD326" s="180"/>
      <c r="AE326" s="180"/>
      <c r="AF326" s="180"/>
      <c r="AG326" s="180"/>
      <c r="AH326" s="180"/>
      <c r="AI326" s="180"/>
      <c r="AJ326" s="180"/>
      <c r="AK326" s="180"/>
      <c r="AL326" s="180"/>
      <c r="AM326" s="180"/>
      <c r="AN326" s="180"/>
      <c r="AO326" s="180"/>
      <c r="AP326" s="180"/>
      <c r="AQ326" s="180"/>
      <c r="AR326" s="180"/>
      <c r="AS326" s="180"/>
      <c r="AT326" s="180"/>
      <c r="AU326" s="180"/>
      <c r="AV326" s="180"/>
      <c r="AW326" s="180"/>
      <c r="AX326" s="180"/>
      <c r="AY326" s="180"/>
      <c r="AZ326" s="180"/>
      <c r="BA326" s="180"/>
      <c r="BB326" s="180"/>
      <c r="BC326" s="180"/>
    </row>
    <row r="327" spans="1:55" s="3" customFormat="1" x14ac:dyDescent="0.2">
      <c r="A327" s="16"/>
      <c r="I327" s="180"/>
      <c r="J327" s="180"/>
      <c r="K327" s="180"/>
      <c r="L327" s="180"/>
      <c r="M327" s="180"/>
      <c r="N327" s="180"/>
      <c r="O327" s="180"/>
      <c r="P327" s="180"/>
      <c r="Q327" s="180"/>
      <c r="R327" s="180"/>
      <c r="S327" s="180"/>
      <c r="T327" s="180"/>
      <c r="U327" s="180"/>
      <c r="V327" s="180"/>
      <c r="W327" s="180"/>
      <c r="X327" s="180"/>
      <c r="Y327" s="180"/>
      <c r="Z327" s="180"/>
      <c r="AA327" s="180"/>
      <c r="AB327" s="180"/>
      <c r="AC327" s="180"/>
      <c r="AD327" s="180"/>
      <c r="AE327" s="180"/>
      <c r="AF327" s="180"/>
      <c r="AG327" s="180"/>
      <c r="AH327" s="180"/>
      <c r="AI327" s="180"/>
      <c r="AJ327" s="180"/>
      <c r="AK327" s="180"/>
      <c r="AL327" s="180"/>
      <c r="AM327" s="180"/>
      <c r="AN327" s="180"/>
      <c r="AO327" s="180"/>
      <c r="AP327" s="180"/>
      <c r="AQ327" s="180"/>
      <c r="AR327" s="180"/>
      <c r="AS327" s="180"/>
      <c r="AT327" s="180"/>
      <c r="AU327" s="180"/>
      <c r="AV327" s="180"/>
      <c r="AW327" s="180"/>
      <c r="AX327" s="180"/>
      <c r="AY327" s="180"/>
      <c r="AZ327" s="180"/>
      <c r="BA327" s="180"/>
      <c r="BB327" s="180"/>
      <c r="BC327" s="180"/>
    </row>
    <row r="328" spans="1:55" s="3" customFormat="1" x14ac:dyDescent="0.2">
      <c r="A328" s="16"/>
      <c r="I328" s="180"/>
      <c r="J328" s="180"/>
      <c r="K328" s="180"/>
      <c r="L328" s="180"/>
      <c r="M328" s="180"/>
      <c r="N328" s="180"/>
      <c r="O328" s="180"/>
      <c r="P328" s="180"/>
      <c r="Q328" s="180"/>
      <c r="R328" s="180"/>
      <c r="S328" s="180"/>
      <c r="T328" s="180"/>
      <c r="U328" s="180"/>
      <c r="V328" s="180"/>
      <c r="W328" s="180"/>
      <c r="X328" s="180"/>
      <c r="Y328" s="180"/>
      <c r="Z328" s="180"/>
      <c r="AA328" s="180"/>
      <c r="AB328" s="180"/>
      <c r="AC328" s="180"/>
      <c r="AD328" s="180"/>
      <c r="AE328" s="180"/>
      <c r="AF328" s="180"/>
      <c r="AG328" s="180"/>
      <c r="AH328" s="180"/>
      <c r="AI328" s="180"/>
      <c r="AJ328" s="180"/>
      <c r="AK328" s="180"/>
      <c r="AL328" s="180"/>
      <c r="AM328" s="180"/>
      <c r="AN328" s="180"/>
      <c r="AO328" s="180"/>
      <c r="AP328" s="180"/>
      <c r="AQ328" s="180"/>
      <c r="AR328" s="180"/>
      <c r="AS328" s="180"/>
      <c r="AT328" s="180"/>
      <c r="AU328" s="180"/>
      <c r="AV328" s="180"/>
      <c r="AW328" s="180"/>
      <c r="AX328" s="180"/>
      <c r="AY328" s="180"/>
      <c r="AZ328" s="180"/>
      <c r="BA328" s="180"/>
      <c r="BB328" s="180"/>
      <c r="BC328" s="180"/>
    </row>
    <row r="329" spans="1:55" s="3" customFormat="1" x14ac:dyDescent="0.2">
      <c r="A329" s="16"/>
      <c r="I329" s="180"/>
      <c r="J329" s="180"/>
      <c r="K329" s="180"/>
      <c r="L329" s="180"/>
      <c r="M329" s="180"/>
      <c r="N329" s="180"/>
      <c r="O329" s="180"/>
      <c r="P329" s="180"/>
      <c r="Q329" s="180"/>
      <c r="R329" s="180"/>
      <c r="S329" s="180"/>
      <c r="T329" s="180"/>
      <c r="U329" s="180"/>
      <c r="V329" s="180"/>
      <c r="W329" s="180"/>
      <c r="X329" s="180"/>
      <c r="Y329" s="180"/>
      <c r="Z329" s="180"/>
      <c r="AA329" s="180"/>
      <c r="AB329" s="180"/>
      <c r="AC329" s="180"/>
      <c r="AD329" s="180"/>
      <c r="AE329" s="180"/>
      <c r="AF329" s="180"/>
      <c r="AG329" s="180"/>
      <c r="AH329" s="180"/>
      <c r="AI329" s="180"/>
      <c r="AJ329" s="180"/>
      <c r="AK329" s="180"/>
      <c r="AL329" s="180"/>
      <c r="AM329" s="180"/>
      <c r="AN329" s="180"/>
      <c r="AO329" s="180"/>
      <c r="AP329" s="180"/>
      <c r="AQ329" s="180"/>
      <c r="AR329" s="180"/>
      <c r="AS329" s="180"/>
      <c r="AT329" s="180"/>
      <c r="AU329" s="180"/>
      <c r="AV329" s="180"/>
      <c r="AW329" s="180"/>
      <c r="AX329" s="180"/>
      <c r="AY329" s="180"/>
      <c r="AZ329" s="180"/>
      <c r="BA329" s="180"/>
      <c r="BB329" s="180"/>
      <c r="BC329" s="180"/>
    </row>
    <row r="330" spans="1:55" s="3" customFormat="1" x14ac:dyDescent="0.2">
      <c r="A330" s="16"/>
      <c r="I330" s="180"/>
      <c r="J330" s="180"/>
      <c r="K330" s="180"/>
      <c r="L330" s="180"/>
      <c r="M330" s="180"/>
      <c r="N330" s="180"/>
      <c r="O330" s="180"/>
      <c r="P330" s="180"/>
      <c r="Q330" s="180"/>
      <c r="R330" s="180"/>
      <c r="S330" s="180"/>
      <c r="T330" s="180"/>
      <c r="U330" s="180"/>
      <c r="V330" s="180"/>
      <c r="W330" s="180"/>
      <c r="X330" s="180"/>
      <c r="Y330" s="180"/>
      <c r="Z330" s="180"/>
      <c r="AA330" s="180"/>
      <c r="AB330" s="180"/>
      <c r="AC330" s="180"/>
      <c r="AD330" s="180"/>
      <c r="AE330" s="180"/>
      <c r="AF330" s="180"/>
      <c r="AG330" s="180"/>
      <c r="AH330" s="180"/>
      <c r="AI330" s="180"/>
      <c r="AJ330" s="180"/>
      <c r="AK330" s="180"/>
      <c r="AL330" s="180"/>
      <c r="AM330" s="180"/>
      <c r="AN330" s="180"/>
      <c r="AO330" s="180"/>
      <c r="AP330" s="180"/>
      <c r="AQ330" s="180"/>
      <c r="AR330" s="180"/>
      <c r="AS330" s="180"/>
      <c r="AT330" s="180"/>
      <c r="AU330" s="180"/>
      <c r="AV330" s="180"/>
      <c r="AW330" s="180"/>
      <c r="AX330" s="180"/>
      <c r="AY330" s="180"/>
      <c r="AZ330" s="180"/>
      <c r="BA330" s="180"/>
      <c r="BB330" s="180"/>
      <c r="BC330" s="180"/>
    </row>
    <row r="331" spans="1:55" s="3" customFormat="1" x14ac:dyDescent="0.2">
      <c r="A331" s="16"/>
      <c r="I331" s="180"/>
      <c r="J331" s="180"/>
      <c r="K331" s="180"/>
      <c r="L331" s="180"/>
      <c r="M331" s="180"/>
      <c r="N331" s="180"/>
      <c r="O331" s="180"/>
      <c r="P331" s="180"/>
      <c r="Q331" s="180"/>
      <c r="R331" s="180"/>
      <c r="S331" s="180"/>
      <c r="T331" s="180"/>
      <c r="U331" s="180"/>
      <c r="V331" s="180"/>
      <c r="W331" s="180"/>
      <c r="X331" s="180"/>
      <c r="Y331" s="180"/>
      <c r="Z331" s="180"/>
      <c r="AA331" s="180"/>
      <c r="AB331" s="180"/>
      <c r="AC331" s="180"/>
      <c r="AD331" s="180"/>
      <c r="AE331" s="180"/>
      <c r="AF331" s="180"/>
      <c r="AG331" s="180"/>
      <c r="AH331" s="180"/>
      <c r="AI331" s="180"/>
      <c r="AJ331" s="180"/>
      <c r="AK331" s="180"/>
      <c r="AL331" s="180"/>
      <c r="AM331" s="180"/>
      <c r="AN331" s="180"/>
      <c r="AO331" s="180"/>
      <c r="AP331" s="180"/>
      <c r="AQ331" s="180"/>
      <c r="AR331" s="180"/>
      <c r="AS331" s="180"/>
      <c r="AT331" s="180"/>
      <c r="AU331" s="180"/>
      <c r="AV331" s="180"/>
      <c r="AW331" s="180"/>
      <c r="AX331" s="180"/>
      <c r="AY331" s="180"/>
      <c r="AZ331" s="180"/>
      <c r="BA331" s="180"/>
      <c r="BB331" s="180"/>
      <c r="BC331" s="180"/>
    </row>
    <row r="332" spans="1:55" s="3" customFormat="1" x14ac:dyDescent="0.2">
      <c r="A332" s="16"/>
      <c r="I332" s="180"/>
      <c r="J332" s="180"/>
      <c r="K332" s="180"/>
      <c r="L332" s="180"/>
      <c r="M332" s="180"/>
      <c r="N332" s="180"/>
      <c r="O332" s="180"/>
      <c r="P332" s="180"/>
      <c r="Q332" s="180"/>
      <c r="R332" s="180"/>
      <c r="S332" s="180"/>
      <c r="T332" s="180"/>
      <c r="U332" s="180"/>
      <c r="V332" s="180"/>
      <c r="W332" s="180"/>
      <c r="X332" s="180"/>
      <c r="Y332" s="180"/>
      <c r="Z332" s="180"/>
      <c r="AA332" s="180"/>
      <c r="AB332" s="180"/>
      <c r="AC332" s="180"/>
      <c r="AD332" s="180"/>
      <c r="AE332" s="180"/>
      <c r="AF332" s="180"/>
      <c r="AG332" s="180"/>
      <c r="AH332" s="180"/>
      <c r="AI332" s="180"/>
      <c r="AJ332" s="180"/>
      <c r="AK332" s="180"/>
      <c r="AL332" s="180"/>
      <c r="AM332" s="180"/>
      <c r="AN332" s="180"/>
      <c r="AO332" s="180"/>
      <c r="AP332" s="180"/>
      <c r="AQ332" s="180"/>
      <c r="AR332" s="180"/>
      <c r="AS332" s="180"/>
      <c r="AT332" s="180"/>
      <c r="AU332" s="180"/>
      <c r="AV332" s="180"/>
      <c r="AW332" s="180"/>
      <c r="AX332" s="180"/>
      <c r="AY332" s="180"/>
      <c r="AZ332" s="180"/>
      <c r="BA332" s="180"/>
      <c r="BB332" s="180"/>
      <c r="BC332" s="180"/>
    </row>
    <row r="333" spans="1:55" s="3" customFormat="1" x14ac:dyDescent="0.2">
      <c r="A333" s="16"/>
      <c r="I333" s="180"/>
      <c r="J333" s="180"/>
      <c r="K333" s="180"/>
      <c r="L333" s="180"/>
      <c r="M333" s="180"/>
      <c r="N333" s="180"/>
      <c r="O333" s="180"/>
      <c r="P333" s="180"/>
      <c r="Q333" s="180"/>
      <c r="R333" s="180"/>
      <c r="S333" s="180"/>
      <c r="T333" s="180"/>
      <c r="U333" s="180"/>
      <c r="V333" s="180"/>
      <c r="W333" s="180"/>
      <c r="X333" s="180"/>
      <c r="Y333" s="180"/>
      <c r="Z333" s="180"/>
      <c r="AA333" s="180"/>
      <c r="AB333" s="180"/>
      <c r="AC333" s="180"/>
      <c r="AD333" s="180"/>
      <c r="AE333" s="180"/>
      <c r="AF333" s="180"/>
      <c r="AG333" s="180"/>
      <c r="AH333" s="180"/>
      <c r="AI333" s="180"/>
      <c r="AJ333" s="180"/>
      <c r="AK333" s="180"/>
      <c r="AL333" s="180"/>
      <c r="AM333" s="180"/>
      <c r="AN333" s="180"/>
      <c r="AO333" s="180"/>
      <c r="AP333" s="180"/>
      <c r="AQ333" s="180"/>
      <c r="AR333" s="180"/>
      <c r="AS333" s="180"/>
      <c r="AT333" s="180"/>
      <c r="AU333" s="180"/>
      <c r="AV333" s="180"/>
      <c r="AW333" s="180"/>
      <c r="AX333" s="180"/>
      <c r="AY333" s="180"/>
      <c r="AZ333" s="180"/>
      <c r="BA333" s="180"/>
      <c r="BB333" s="180"/>
      <c r="BC333" s="180"/>
    </row>
    <row r="334" spans="1:55" s="3" customFormat="1" x14ac:dyDescent="0.2">
      <c r="A334" s="16"/>
      <c r="I334" s="180"/>
      <c r="J334" s="180"/>
      <c r="K334" s="180"/>
      <c r="L334" s="180"/>
      <c r="M334" s="180"/>
      <c r="N334" s="180"/>
      <c r="O334" s="180"/>
      <c r="P334" s="180"/>
      <c r="Q334" s="180"/>
      <c r="R334" s="180"/>
      <c r="S334" s="180"/>
      <c r="T334" s="180"/>
      <c r="U334" s="180"/>
      <c r="V334" s="180"/>
      <c r="W334" s="180"/>
      <c r="X334" s="180"/>
      <c r="Y334" s="180"/>
      <c r="Z334" s="180"/>
      <c r="AA334" s="180"/>
      <c r="AB334" s="180"/>
      <c r="AC334" s="180"/>
      <c r="AD334" s="180"/>
      <c r="AE334" s="180"/>
      <c r="AF334" s="180"/>
      <c r="AG334" s="180"/>
      <c r="AH334" s="180"/>
      <c r="AI334" s="180"/>
      <c r="AJ334" s="180"/>
      <c r="AK334" s="180"/>
      <c r="AL334" s="180"/>
      <c r="AM334" s="180"/>
      <c r="AN334" s="180"/>
      <c r="AO334" s="180"/>
      <c r="AP334" s="180"/>
      <c r="AQ334" s="180"/>
      <c r="AR334" s="180"/>
      <c r="AS334" s="180"/>
      <c r="AT334" s="180"/>
      <c r="AU334" s="180"/>
      <c r="AV334" s="180"/>
      <c r="AW334" s="180"/>
      <c r="AX334" s="180"/>
      <c r="AY334" s="180"/>
      <c r="AZ334" s="180"/>
      <c r="BA334" s="180"/>
      <c r="BB334" s="180"/>
      <c r="BC334" s="180"/>
    </row>
    <row r="335" spans="1:55" s="3" customFormat="1" x14ac:dyDescent="0.2">
      <c r="A335" s="16"/>
      <c r="I335" s="180"/>
      <c r="J335" s="180"/>
      <c r="K335" s="180"/>
      <c r="L335" s="180"/>
      <c r="M335" s="180"/>
      <c r="N335" s="180"/>
      <c r="O335" s="180"/>
      <c r="P335" s="180"/>
      <c r="Q335" s="180"/>
      <c r="R335" s="180"/>
      <c r="S335" s="180"/>
      <c r="T335" s="180"/>
      <c r="U335" s="180"/>
      <c r="V335" s="180"/>
      <c r="W335" s="180"/>
      <c r="X335" s="180"/>
      <c r="Y335" s="180"/>
      <c r="Z335" s="180"/>
      <c r="AA335" s="180"/>
      <c r="AB335" s="180"/>
      <c r="AC335" s="180"/>
      <c r="AD335" s="180"/>
      <c r="AE335" s="180"/>
      <c r="AF335" s="180"/>
      <c r="AG335" s="180"/>
      <c r="AH335" s="180"/>
      <c r="AI335" s="180"/>
      <c r="AJ335" s="180"/>
      <c r="AK335" s="180"/>
      <c r="AL335" s="180"/>
      <c r="AM335" s="180"/>
      <c r="AN335" s="180"/>
      <c r="AO335" s="180"/>
      <c r="AP335" s="180"/>
      <c r="AQ335" s="180"/>
      <c r="AR335" s="180"/>
      <c r="AS335" s="180"/>
      <c r="AT335" s="180"/>
      <c r="AU335" s="180"/>
      <c r="AV335" s="180"/>
      <c r="AW335" s="180"/>
      <c r="AX335" s="180"/>
      <c r="AY335" s="180"/>
      <c r="AZ335" s="180"/>
      <c r="BA335" s="180"/>
      <c r="BB335" s="180"/>
      <c r="BC335" s="180"/>
    </row>
    <row r="336" spans="1:55" s="3" customFormat="1" x14ac:dyDescent="0.2">
      <c r="A336" s="16"/>
      <c r="I336" s="180"/>
      <c r="J336" s="180"/>
      <c r="K336" s="180"/>
      <c r="L336" s="180"/>
      <c r="M336" s="180"/>
      <c r="N336" s="180"/>
      <c r="O336" s="180"/>
      <c r="P336" s="180"/>
      <c r="Q336" s="180"/>
      <c r="R336" s="180"/>
      <c r="S336" s="180"/>
      <c r="T336" s="180"/>
      <c r="U336" s="180"/>
      <c r="V336" s="180"/>
      <c r="W336" s="180"/>
      <c r="X336" s="180"/>
      <c r="Y336" s="180"/>
      <c r="Z336" s="180"/>
      <c r="AA336" s="180"/>
      <c r="AB336" s="180"/>
      <c r="AC336" s="180"/>
      <c r="AD336" s="180"/>
      <c r="AE336" s="180"/>
      <c r="AF336" s="180"/>
      <c r="AG336" s="180"/>
      <c r="AH336" s="180"/>
      <c r="AI336" s="180"/>
      <c r="AJ336" s="180"/>
      <c r="AK336" s="180"/>
      <c r="AL336" s="180"/>
      <c r="AM336" s="180"/>
      <c r="AN336" s="180"/>
      <c r="AO336" s="180"/>
      <c r="AP336" s="180"/>
      <c r="AQ336" s="180"/>
      <c r="AR336" s="180"/>
      <c r="AS336" s="180"/>
      <c r="AT336" s="180"/>
      <c r="AU336" s="180"/>
      <c r="AV336" s="180"/>
      <c r="AW336" s="180"/>
      <c r="AX336" s="180"/>
      <c r="AY336" s="180"/>
      <c r="AZ336" s="180"/>
      <c r="BA336" s="180"/>
      <c r="BB336" s="180"/>
      <c r="BC336" s="180"/>
    </row>
    <row r="337" spans="1:55" s="3" customFormat="1" x14ac:dyDescent="0.2">
      <c r="A337" s="16"/>
      <c r="I337" s="180"/>
      <c r="J337" s="180"/>
      <c r="K337" s="180"/>
      <c r="L337" s="180"/>
      <c r="M337" s="180"/>
      <c r="N337" s="180"/>
      <c r="O337" s="180"/>
      <c r="P337" s="180"/>
      <c r="Q337" s="180"/>
      <c r="R337" s="180"/>
      <c r="S337" s="180"/>
      <c r="T337" s="180"/>
      <c r="U337" s="180"/>
      <c r="V337" s="180"/>
      <c r="W337" s="180"/>
      <c r="X337" s="180"/>
      <c r="Y337" s="180"/>
      <c r="Z337" s="180"/>
      <c r="AA337" s="180"/>
      <c r="AB337" s="180"/>
      <c r="AC337" s="180"/>
      <c r="AD337" s="180"/>
      <c r="AE337" s="180"/>
      <c r="AF337" s="180"/>
      <c r="AG337" s="180"/>
      <c r="AH337" s="180"/>
      <c r="AI337" s="180"/>
      <c r="AJ337" s="180"/>
      <c r="AK337" s="180"/>
      <c r="AL337" s="180"/>
      <c r="AM337" s="180"/>
      <c r="AN337" s="180"/>
      <c r="AO337" s="180"/>
      <c r="AP337" s="180"/>
      <c r="AQ337" s="180"/>
      <c r="AR337" s="180"/>
      <c r="AS337" s="180"/>
      <c r="AT337" s="180"/>
      <c r="AU337" s="180"/>
      <c r="AV337" s="180"/>
      <c r="AW337" s="180"/>
      <c r="AX337" s="180"/>
      <c r="AY337" s="180"/>
      <c r="AZ337" s="180"/>
      <c r="BA337" s="180"/>
      <c r="BB337" s="180"/>
      <c r="BC337" s="180"/>
    </row>
    <row r="338" spans="1:55" s="3" customFormat="1" x14ac:dyDescent="0.2">
      <c r="A338" s="16"/>
      <c r="I338" s="180"/>
      <c r="J338" s="180"/>
      <c r="K338" s="180"/>
      <c r="L338" s="180"/>
      <c r="M338" s="180"/>
      <c r="N338" s="180"/>
      <c r="O338" s="180"/>
      <c r="P338" s="180"/>
      <c r="Q338" s="180"/>
      <c r="R338" s="180"/>
      <c r="S338" s="180"/>
      <c r="T338" s="180"/>
      <c r="U338" s="180"/>
      <c r="V338" s="180"/>
      <c r="W338" s="180"/>
      <c r="X338" s="180"/>
      <c r="Y338" s="180"/>
      <c r="Z338" s="180"/>
      <c r="AA338" s="180"/>
      <c r="AB338" s="180"/>
      <c r="AC338" s="180"/>
      <c r="AD338" s="180"/>
      <c r="AE338" s="180"/>
      <c r="AF338" s="180"/>
      <c r="AG338" s="180"/>
      <c r="AH338" s="180"/>
      <c r="AI338" s="180"/>
      <c r="AJ338" s="180"/>
      <c r="AK338" s="180"/>
      <c r="AL338" s="180"/>
      <c r="AM338" s="180"/>
      <c r="AN338" s="180"/>
      <c r="AO338" s="180"/>
      <c r="AP338" s="180"/>
      <c r="AQ338" s="180"/>
      <c r="AR338" s="180"/>
      <c r="AS338" s="180"/>
      <c r="AT338" s="180"/>
      <c r="AU338" s="180"/>
      <c r="AV338" s="180"/>
      <c r="AW338" s="180"/>
      <c r="AX338" s="180"/>
      <c r="AY338" s="180"/>
      <c r="AZ338" s="180"/>
      <c r="BA338" s="180"/>
      <c r="BB338" s="180"/>
      <c r="BC338" s="180"/>
    </row>
    <row r="339" spans="1:55" s="3" customFormat="1" x14ac:dyDescent="0.2">
      <c r="A339" s="16"/>
      <c r="I339" s="180"/>
      <c r="J339" s="180"/>
      <c r="K339" s="180"/>
      <c r="L339" s="180"/>
      <c r="M339" s="180"/>
      <c r="N339" s="180"/>
      <c r="O339" s="180"/>
      <c r="P339" s="180"/>
      <c r="Q339" s="180"/>
      <c r="R339" s="180"/>
      <c r="S339" s="180"/>
      <c r="T339" s="180"/>
      <c r="U339" s="180"/>
      <c r="V339" s="180"/>
      <c r="W339" s="180"/>
      <c r="X339" s="180"/>
      <c r="Y339" s="180"/>
      <c r="Z339" s="180"/>
      <c r="AA339" s="180"/>
      <c r="AB339" s="180"/>
      <c r="AC339" s="180"/>
      <c r="AD339" s="180"/>
      <c r="AE339" s="180"/>
      <c r="AF339" s="180"/>
      <c r="AG339" s="180"/>
      <c r="AH339" s="180"/>
      <c r="AI339" s="180"/>
      <c r="AJ339" s="180"/>
      <c r="AK339" s="180"/>
      <c r="AL339" s="180"/>
      <c r="AM339" s="180"/>
      <c r="AN339" s="180"/>
      <c r="AO339" s="180"/>
      <c r="AP339" s="180"/>
      <c r="AQ339" s="180"/>
      <c r="AR339" s="180"/>
      <c r="AS339" s="180"/>
      <c r="AT339" s="180"/>
      <c r="AU339" s="180"/>
      <c r="AV339" s="180"/>
      <c r="AW339" s="180"/>
      <c r="AX339" s="180"/>
      <c r="AY339" s="180"/>
      <c r="AZ339" s="180"/>
      <c r="BA339" s="180"/>
      <c r="BB339" s="180"/>
      <c r="BC339" s="180"/>
    </row>
    <row r="340" spans="1:55" s="3" customFormat="1" x14ac:dyDescent="0.2">
      <c r="A340" s="16"/>
      <c r="I340" s="180"/>
      <c r="J340" s="180"/>
      <c r="K340" s="180"/>
      <c r="L340" s="180"/>
      <c r="M340" s="180"/>
      <c r="N340" s="180"/>
      <c r="O340" s="180"/>
      <c r="P340" s="180"/>
      <c r="Q340" s="180"/>
      <c r="R340" s="180"/>
      <c r="S340" s="180"/>
      <c r="T340" s="180"/>
      <c r="U340" s="180"/>
      <c r="V340" s="180"/>
      <c r="W340" s="180"/>
      <c r="X340" s="180"/>
      <c r="Y340" s="180"/>
      <c r="Z340" s="180"/>
      <c r="AA340" s="180"/>
      <c r="AB340" s="180"/>
      <c r="AC340" s="180"/>
      <c r="AD340" s="180"/>
      <c r="AE340" s="180"/>
      <c r="AF340" s="180"/>
      <c r="AG340" s="180"/>
      <c r="AH340" s="180"/>
      <c r="AI340" s="180"/>
      <c r="AJ340" s="180"/>
      <c r="AK340" s="180"/>
      <c r="AL340" s="180"/>
      <c r="AM340" s="180"/>
      <c r="AN340" s="180"/>
      <c r="AO340" s="180"/>
      <c r="AP340" s="180"/>
      <c r="AQ340" s="180"/>
      <c r="AR340" s="180"/>
      <c r="AS340" s="180"/>
      <c r="AT340" s="180"/>
      <c r="AU340" s="180"/>
      <c r="AV340" s="180"/>
      <c r="AW340" s="180"/>
      <c r="AX340" s="180"/>
      <c r="AY340" s="180"/>
      <c r="AZ340" s="180"/>
      <c r="BA340" s="180"/>
      <c r="BB340" s="180"/>
      <c r="BC340" s="180"/>
    </row>
    <row r="341" spans="1:55" s="3" customFormat="1" x14ac:dyDescent="0.2">
      <c r="A341" s="16"/>
      <c r="I341" s="180"/>
      <c r="J341" s="180"/>
      <c r="K341" s="180"/>
      <c r="L341" s="180"/>
      <c r="M341" s="180"/>
      <c r="N341" s="180"/>
      <c r="O341" s="180"/>
      <c r="P341" s="180"/>
      <c r="Q341" s="180"/>
      <c r="R341" s="180"/>
      <c r="S341" s="180"/>
      <c r="T341" s="180"/>
      <c r="U341" s="180"/>
      <c r="V341" s="180"/>
      <c r="W341" s="180"/>
      <c r="X341" s="180"/>
      <c r="Y341" s="180"/>
      <c r="Z341" s="180"/>
      <c r="AA341" s="180"/>
      <c r="AB341" s="180"/>
      <c r="AC341" s="180"/>
      <c r="AD341" s="180"/>
      <c r="AE341" s="180"/>
      <c r="AF341" s="180"/>
      <c r="AG341" s="180"/>
      <c r="AH341" s="180"/>
      <c r="AI341" s="180"/>
      <c r="AJ341" s="180"/>
      <c r="AK341" s="180"/>
      <c r="AL341" s="180"/>
      <c r="AM341" s="180"/>
      <c r="AN341" s="180"/>
      <c r="AO341" s="180"/>
      <c r="AP341" s="180"/>
      <c r="AQ341" s="180"/>
      <c r="AR341" s="180"/>
      <c r="AS341" s="180"/>
      <c r="AT341" s="180"/>
      <c r="AU341" s="180"/>
      <c r="AV341" s="180"/>
      <c r="AW341" s="180"/>
      <c r="AX341" s="180"/>
      <c r="AY341" s="180"/>
      <c r="AZ341" s="180"/>
      <c r="BA341" s="180"/>
      <c r="BB341" s="180"/>
      <c r="BC341" s="180"/>
    </row>
    <row r="342" spans="1:55" s="3" customFormat="1" x14ac:dyDescent="0.2">
      <c r="A342" s="16"/>
      <c r="I342" s="180"/>
      <c r="J342" s="180"/>
      <c r="K342" s="180"/>
      <c r="L342" s="180"/>
      <c r="M342" s="180"/>
      <c r="N342" s="180"/>
      <c r="O342" s="180"/>
      <c r="P342" s="180"/>
      <c r="Q342" s="180"/>
      <c r="R342" s="180"/>
      <c r="S342" s="180"/>
      <c r="T342" s="180"/>
      <c r="U342" s="180"/>
      <c r="V342" s="180"/>
      <c r="W342" s="180"/>
      <c r="X342" s="180"/>
      <c r="Y342" s="180"/>
      <c r="Z342" s="180"/>
      <c r="AA342" s="180"/>
      <c r="AB342" s="180"/>
      <c r="AC342" s="180"/>
      <c r="AD342" s="180"/>
      <c r="AE342" s="180"/>
      <c r="AF342" s="180"/>
      <c r="AG342" s="180"/>
      <c r="AH342" s="180"/>
      <c r="AI342" s="180"/>
      <c r="AJ342" s="180"/>
      <c r="AK342" s="180"/>
      <c r="AL342" s="180"/>
      <c r="AM342" s="180"/>
      <c r="AN342" s="180"/>
      <c r="AO342" s="180"/>
      <c r="AP342" s="180"/>
      <c r="AQ342" s="180"/>
      <c r="AR342" s="180"/>
      <c r="AS342" s="180"/>
      <c r="AT342" s="180"/>
      <c r="AU342" s="180"/>
      <c r="AV342" s="180"/>
      <c r="AW342" s="180"/>
      <c r="AX342" s="180"/>
      <c r="AY342" s="180"/>
      <c r="AZ342" s="180"/>
      <c r="BA342" s="180"/>
      <c r="BB342" s="180"/>
      <c r="BC342" s="180"/>
    </row>
    <row r="343" spans="1:55" s="3" customFormat="1" x14ac:dyDescent="0.2">
      <c r="A343" s="16"/>
      <c r="I343" s="180"/>
      <c r="J343" s="180"/>
      <c r="K343" s="180"/>
      <c r="L343" s="180"/>
      <c r="M343" s="180"/>
      <c r="N343" s="180"/>
      <c r="O343" s="180"/>
      <c r="P343" s="180"/>
      <c r="Q343" s="180"/>
      <c r="R343" s="180"/>
      <c r="S343" s="180"/>
      <c r="T343" s="180"/>
      <c r="U343" s="180"/>
      <c r="V343" s="180"/>
      <c r="W343" s="180"/>
      <c r="X343" s="180"/>
      <c r="Y343" s="180"/>
      <c r="Z343" s="180"/>
      <c r="AA343" s="180"/>
      <c r="AB343" s="180"/>
      <c r="AC343" s="180"/>
      <c r="AD343" s="180"/>
      <c r="AE343" s="180"/>
      <c r="AF343" s="180"/>
      <c r="AG343" s="180"/>
      <c r="AH343" s="180"/>
      <c r="AI343" s="180"/>
      <c r="AJ343" s="180"/>
      <c r="AK343" s="180"/>
      <c r="AL343" s="180"/>
      <c r="AM343" s="180"/>
      <c r="AN343" s="180"/>
      <c r="AO343" s="180"/>
      <c r="AP343" s="180"/>
      <c r="AQ343" s="180"/>
      <c r="AR343" s="180"/>
      <c r="AS343" s="180"/>
      <c r="AT343" s="180"/>
      <c r="AU343" s="180"/>
      <c r="AV343" s="180"/>
      <c r="AW343" s="180"/>
      <c r="AX343" s="180"/>
      <c r="AY343" s="180"/>
      <c r="AZ343" s="180"/>
      <c r="BA343" s="180"/>
      <c r="BB343" s="180"/>
      <c r="BC343" s="180"/>
    </row>
    <row r="344" spans="1:55" s="3" customFormat="1" x14ac:dyDescent="0.2">
      <c r="A344" s="16"/>
      <c r="I344" s="180"/>
      <c r="J344" s="180"/>
      <c r="K344" s="180"/>
      <c r="L344" s="180"/>
      <c r="M344" s="180"/>
      <c r="N344" s="180"/>
      <c r="O344" s="180"/>
      <c r="P344" s="180"/>
      <c r="Q344" s="180"/>
      <c r="R344" s="180"/>
      <c r="S344" s="180"/>
      <c r="T344" s="180"/>
      <c r="U344" s="180"/>
      <c r="V344" s="180"/>
      <c r="W344" s="180"/>
      <c r="X344" s="180"/>
      <c r="Y344" s="180"/>
      <c r="Z344" s="180"/>
      <c r="AA344" s="180"/>
      <c r="AB344" s="180"/>
      <c r="AC344" s="180"/>
      <c r="AD344" s="180"/>
      <c r="AE344" s="180"/>
      <c r="AF344" s="180"/>
      <c r="AG344" s="180"/>
      <c r="AH344" s="180"/>
      <c r="AI344" s="180"/>
      <c r="AJ344" s="180"/>
      <c r="AK344" s="180"/>
      <c r="AL344" s="180"/>
      <c r="AM344" s="180"/>
      <c r="AN344" s="180"/>
      <c r="AO344" s="180"/>
      <c r="AP344" s="180"/>
      <c r="AQ344" s="180"/>
      <c r="AR344" s="180"/>
      <c r="AS344" s="180"/>
      <c r="AT344" s="180"/>
      <c r="AU344" s="180"/>
      <c r="AV344" s="180"/>
      <c r="AW344" s="180"/>
      <c r="AX344" s="180"/>
      <c r="AY344" s="180"/>
      <c r="AZ344" s="180"/>
      <c r="BA344" s="180"/>
      <c r="BB344" s="180"/>
      <c r="BC344" s="180"/>
    </row>
    <row r="345" spans="1:55" s="3" customFormat="1" x14ac:dyDescent="0.2">
      <c r="A345" s="16"/>
      <c r="I345" s="180"/>
      <c r="J345" s="180"/>
      <c r="K345" s="180"/>
      <c r="L345" s="180"/>
      <c r="M345" s="180"/>
      <c r="N345" s="180"/>
      <c r="O345" s="180"/>
      <c r="P345" s="180"/>
      <c r="Q345" s="180"/>
      <c r="R345" s="180"/>
      <c r="S345" s="180"/>
      <c r="T345" s="180"/>
      <c r="U345" s="180"/>
      <c r="V345" s="180"/>
      <c r="W345" s="180"/>
      <c r="X345" s="180"/>
      <c r="Y345" s="180"/>
      <c r="Z345" s="180"/>
      <c r="AA345" s="180"/>
      <c r="AB345" s="180"/>
      <c r="AC345" s="180"/>
      <c r="AD345" s="180"/>
      <c r="AE345" s="180"/>
      <c r="AF345" s="180"/>
      <c r="AG345" s="180"/>
      <c r="AH345" s="180"/>
      <c r="AI345" s="180"/>
      <c r="AJ345" s="180"/>
      <c r="AK345" s="180"/>
      <c r="AL345" s="180"/>
      <c r="AM345" s="180"/>
      <c r="AN345" s="180"/>
      <c r="AO345" s="180"/>
      <c r="AP345" s="180"/>
      <c r="AQ345" s="180"/>
      <c r="AR345" s="180"/>
      <c r="AS345" s="180"/>
      <c r="AT345" s="180"/>
      <c r="AU345" s="180"/>
      <c r="AV345" s="180"/>
      <c r="AW345" s="180"/>
      <c r="AX345" s="180"/>
      <c r="AY345" s="180"/>
      <c r="AZ345" s="180"/>
      <c r="BA345" s="180"/>
      <c r="BB345" s="180"/>
      <c r="BC345" s="180"/>
    </row>
    <row r="346" spans="1:55" s="3" customFormat="1" x14ac:dyDescent="0.2">
      <c r="A346" s="16"/>
      <c r="I346" s="180"/>
      <c r="J346" s="180"/>
      <c r="K346" s="180"/>
      <c r="L346" s="180"/>
      <c r="M346" s="180"/>
      <c r="N346" s="180"/>
      <c r="O346" s="180"/>
      <c r="P346" s="180"/>
      <c r="Q346" s="180"/>
      <c r="R346" s="180"/>
      <c r="S346" s="180"/>
      <c r="T346" s="180"/>
      <c r="U346" s="180"/>
      <c r="V346" s="180"/>
      <c r="W346" s="180"/>
      <c r="X346" s="180"/>
      <c r="Y346" s="180"/>
      <c r="Z346" s="180"/>
      <c r="AA346" s="180"/>
      <c r="AB346" s="180"/>
      <c r="AC346" s="180"/>
      <c r="AD346" s="180"/>
      <c r="AE346" s="180"/>
      <c r="AF346" s="180"/>
      <c r="AG346" s="180"/>
      <c r="AH346" s="180"/>
      <c r="AI346" s="180"/>
      <c r="AJ346" s="180"/>
      <c r="AK346" s="180"/>
      <c r="AL346" s="180"/>
      <c r="AM346" s="180"/>
      <c r="AN346" s="180"/>
      <c r="AO346" s="180"/>
      <c r="AP346" s="180"/>
      <c r="AQ346" s="180"/>
      <c r="AR346" s="180"/>
      <c r="AS346" s="180"/>
      <c r="AT346" s="180"/>
      <c r="AU346" s="180"/>
      <c r="AV346" s="180"/>
      <c r="AW346" s="180"/>
      <c r="AX346" s="180"/>
      <c r="AY346" s="180"/>
      <c r="AZ346" s="180"/>
      <c r="BA346" s="180"/>
      <c r="BB346" s="180"/>
      <c r="BC346" s="180"/>
    </row>
    <row r="347" spans="1:55" s="3" customFormat="1" x14ac:dyDescent="0.2">
      <c r="A347" s="16"/>
      <c r="I347" s="180"/>
      <c r="J347" s="180"/>
      <c r="K347" s="180"/>
      <c r="L347" s="180"/>
      <c r="M347" s="180"/>
      <c r="N347" s="180"/>
      <c r="O347" s="180"/>
      <c r="P347" s="180"/>
      <c r="Q347" s="180"/>
      <c r="R347" s="180"/>
      <c r="S347" s="180"/>
      <c r="T347" s="180"/>
      <c r="U347" s="180"/>
      <c r="V347" s="180"/>
      <c r="W347" s="180"/>
      <c r="X347" s="180"/>
      <c r="Y347" s="180"/>
      <c r="Z347" s="180"/>
      <c r="AA347" s="180"/>
      <c r="AB347" s="180"/>
      <c r="AC347" s="180"/>
      <c r="AD347" s="180"/>
      <c r="AE347" s="180"/>
      <c r="AF347" s="180"/>
      <c r="AG347" s="180"/>
      <c r="AH347" s="180"/>
      <c r="AI347" s="180"/>
      <c r="AJ347" s="180"/>
      <c r="AK347" s="180"/>
      <c r="AL347" s="180"/>
      <c r="AM347" s="180"/>
      <c r="AN347" s="180"/>
      <c r="AO347" s="180"/>
      <c r="AP347" s="180"/>
      <c r="AQ347" s="180"/>
      <c r="AR347" s="180"/>
      <c r="AS347" s="180"/>
      <c r="AT347" s="180"/>
      <c r="AU347" s="180"/>
      <c r="AV347" s="180"/>
      <c r="AW347" s="180"/>
      <c r="AX347" s="180"/>
      <c r="AY347" s="180"/>
      <c r="AZ347" s="180"/>
      <c r="BA347" s="180"/>
      <c r="BB347" s="180"/>
      <c r="BC347" s="180"/>
    </row>
    <row r="348" spans="1:55" s="3" customFormat="1" x14ac:dyDescent="0.2">
      <c r="A348" s="16"/>
      <c r="I348" s="180"/>
      <c r="J348" s="180"/>
      <c r="K348" s="180"/>
      <c r="L348" s="180"/>
      <c r="M348" s="180"/>
      <c r="N348" s="180"/>
      <c r="O348" s="180"/>
      <c r="P348" s="180"/>
      <c r="Q348" s="180"/>
      <c r="R348" s="180"/>
      <c r="S348" s="180"/>
      <c r="T348" s="180"/>
      <c r="U348" s="180"/>
      <c r="V348" s="180"/>
      <c r="W348" s="180"/>
      <c r="X348" s="180"/>
      <c r="Y348" s="180"/>
      <c r="Z348" s="180"/>
      <c r="AA348" s="180"/>
      <c r="AB348" s="180"/>
      <c r="AC348" s="180"/>
      <c r="AD348" s="180"/>
      <c r="AE348" s="180"/>
      <c r="AF348" s="180"/>
      <c r="AG348" s="180"/>
      <c r="AH348" s="180"/>
      <c r="AI348" s="180"/>
      <c r="AJ348" s="180"/>
      <c r="AK348" s="180"/>
      <c r="AL348" s="180"/>
      <c r="AM348" s="180"/>
      <c r="AN348" s="180"/>
      <c r="AO348" s="180"/>
      <c r="AP348" s="180"/>
      <c r="AQ348" s="180"/>
      <c r="AR348" s="180"/>
      <c r="AS348" s="180"/>
      <c r="AT348" s="180"/>
      <c r="AU348" s="180"/>
      <c r="AV348" s="180"/>
      <c r="AW348" s="180"/>
      <c r="AX348" s="180"/>
      <c r="AY348" s="180"/>
      <c r="AZ348" s="180"/>
      <c r="BA348" s="180"/>
      <c r="BB348" s="180"/>
      <c r="BC348" s="180"/>
    </row>
    <row r="349" spans="1:55" s="3" customFormat="1" x14ac:dyDescent="0.2">
      <c r="A349" s="16"/>
      <c r="I349" s="180"/>
      <c r="J349" s="180"/>
      <c r="K349" s="180"/>
      <c r="L349" s="180"/>
      <c r="M349" s="180"/>
      <c r="N349" s="180"/>
      <c r="O349" s="180"/>
      <c r="P349" s="180"/>
      <c r="Q349" s="180"/>
      <c r="R349" s="180"/>
      <c r="S349" s="180"/>
      <c r="T349" s="180"/>
      <c r="U349" s="180"/>
      <c r="V349" s="180"/>
      <c r="W349" s="180"/>
      <c r="X349" s="180"/>
      <c r="Y349" s="180"/>
      <c r="Z349" s="180"/>
      <c r="AA349" s="180"/>
      <c r="AB349" s="180"/>
      <c r="AC349" s="180"/>
      <c r="AD349" s="180"/>
      <c r="AE349" s="180"/>
      <c r="AF349" s="180"/>
      <c r="AG349" s="180"/>
      <c r="AH349" s="180"/>
      <c r="AI349" s="180"/>
      <c r="AJ349" s="180"/>
      <c r="AK349" s="180"/>
      <c r="AL349" s="180"/>
      <c r="AM349" s="180"/>
      <c r="AN349" s="180"/>
      <c r="AO349" s="180"/>
      <c r="AP349" s="180"/>
      <c r="AQ349" s="180"/>
      <c r="AR349" s="180"/>
      <c r="AS349" s="180"/>
      <c r="AT349" s="180"/>
      <c r="AU349" s="180"/>
      <c r="AV349" s="180"/>
      <c r="AW349" s="180"/>
      <c r="AX349" s="180"/>
      <c r="AY349" s="180"/>
      <c r="AZ349" s="180"/>
      <c r="BA349" s="180"/>
      <c r="BB349" s="180"/>
      <c r="BC349" s="180"/>
    </row>
    <row r="350" spans="1:55" s="3" customFormat="1" x14ac:dyDescent="0.2">
      <c r="A350" s="16"/>
      <c r="I350" s="180"/>
      <c r="J350" s="180"/>
      <c r="K350" s="180"/>
      <c r="L350" s="180"/>
      <c r="M350" s="180"/>
      <c r="N350" s="180"/>
      <c r="O350" s="180"/>
      <c r="P350" s="180"/>
      <c r="Q350" s="180"/>
      <c r="R350" s="180"/>
      <c r="S350" s="180"/>
      <c r="T350" s="180"/>
      <c r="U350" s="180"/>
      <c r="V350" s="180"/>
      <c r="W350" s="180"/>
      <c r="X350" s="180"/>
      <c r="Y350" s="180"/>
      <c r="Z350" s="180"/>
      <c r="AA350" s="180"/>
      <c r="AB350" s="180"/>
      <c r="AC350" s="180"/>
      <c r="AD350" s="180"/>
      <c r="AE350" s="180"/>
      <c r="AF350" s="180"/>
      <c r="AG350" s="180"/>
      <c r="AH350" s="180"/>
      <c r="AI350" s="180"/>
      <c r="AJ350" s="180"/>
      <c r="AK350" s="180"/>
      <c r="AL350" s="180"/>
      <c r="AM350" s="180"/>
      <c r="AN350" s="180"/>
      <c r="AO350" s="180"/>
      <c r="AP350" s="180"/>
      <c r="AQ350" s="180"/>
      <c r="AR350" s="180"/>
      <c r="AS350" s="180"/>
      <c r="AT350" s="180"/>
      <c r="AU350" s="180"/>
      <c r="AV350" s="180"/>
      <c r="AW350" s="180"/>
      <c r="AX350" s="180"/>
      <c r="AY350" s="180"/>
      <c r="AZ350" s="180"/>
      <c r="BA350" s="180"/>
      <c r="BB350" s="180"/>
      <c r="BC350" s="180"/>
    </row>
    <row r="351" spans="1:55" s="3" customFormat="1" x14ac:dyDescent="0.2">
      <c r="A351" s="16"/>
      <c r="I351" s="180"/>
      <c r="J351" s="180"/>
      <c r="K351" s="180"/>
      <c r="L351" s="180"/>
      <c r="M351" s="180"/>
      <c r="N351" s="180"/>
      <c r="O351" s="180"/>
      <c r="P351" s="180"/>
      <c r="Q351" s="180"/>
      <c r="R351" s="180"/>
      <c r="S351" s="180"/>
      <c r="T351" s="180"/>
      <c r="U351" s="180"/>
      <c r="V351" s="180"/>
      <c r="W351" s="180"/>
      <c r="X351" s="180"/>
      <c r="Y351" s="180"/>
      <c r="Z351" s="180"/>
      <c r="AA351" s="180"/>
      <c r="AB351" s="180"/>
      <c r="AC351" s="180"/>
      <c r="AD351" s="180"/>
      <c r="AE351" s="180"/>
      <c r="AF351" s="180"/>
      <c r="AG351" s="180"/>
      <c r="AH351" s="180"/>
      <c r="AI351" s="180"/>
      <c r="AJ351" s="180"/>
      <c r="AK351" s="180"/>
      <c r="AL351" s="180"/>
      <c r="AM351" s="180"/>
      <c r="AN351" s="180"/>
      <c r="AO351" s="180"/>
      <c r="AP351" s="180"/>
      <c r="AQ351" s="180"/>
      <c r="AR351" s="180"/>
      <c r="AS351" s="180"/>
      <c r="AT351" s="180"/>
      <c r="AU351" s="180"/>
      <c r="AV351" s="180"/>
      <c r="AW351" s="180"/>
      <c r="AX351" s="180"/>
      <c r="AY351" s="180"/>
      <c r="AZ351" s="180"/>
      <c r="BA351" s="180"/>
      <c r="BB351" s="180"/>
      <c r="BC351" s="180"/>
    </row>
    <row r="352" spans="1:55" s="3" customFormat="1" x14ac:dyDescent="0.2">
      <c r="A352" s="16"/>
      <c r="I352" s="180"/>
      <c r="J352" s="180"/>
      <c r="K352" s="180"/>
      <c r="L352" s="180"/>
      <c r="M352" s="180"/>
      <c r="N352" s="180"/>
      <c r="O352" s="180"/>
      <c r="P352" s="180"/>
      <c r="Q352" s="180"/>
      <c r="R352" s="180"/>
      <c r="S352" s="180"/>
      <c r="T352" s="180"/>
      <c r="U352" s="180"/>
      <c r="V352" s="180"/>
      <c r="W352" s="180"/>
      <c r="X352" s="180"/>
      <c r="Y352" s="180"/>
      <c r="Z352" s="180"/>
      <c r="AA352" s="180"/>
      <c r="AB352" s="180"/>
      <c r="AC352" s="180"/>
      <c r="AD352" s="180"/>
      <c r="AE352" s="180"/>
      <c r="AF352" s="180"/>
      <c r="AG352" s="180"/>
      <c r="AH352" s="180"/>
      <c r="AI352" s="180"/>
      <c r="AJ352" s="180"/>
      <c r="AK352" s="180"/>
      <c r="AL352" s="180"/>
      <c r="AM352" s="180"/>
      <c r="AN352" s="180"/>
      <c r="AO352" s="180"/>
      <c r="AP352" s="180"/>
      <c r="AQ352" s="180"/>
      <c r="AR352" s="180"/>
      <c r="AS352" s="180"/>
      <c r="AT352" s="180"/>
      <c r="AU352" s="180"/>
      <c r="AV352" s="180"/>
      <c r="AW352" s="180"/>
      <c r="AX352" s="180"/>
      <c r="AY352" s="180"/>
      <c r="AZ352" s="180"/>
      <c r="BA352" s="180"/>
      <c r="BB352" s="180"/>
      <c r="BC352" s="180"/>
    </row>
    <row r="353" spans="1:55" s="3" customFormat="1" x14ac:dyDescent="0.2">
      <c r="A353" s="16"/>
      <c r="I353" s="180"/>
      <c r="J353" s="180"/>
      <c r="K353" s="180"/>
      <c r="L353" s="180"/>
      <c r="M353" s="180"/>
      <c r="N353" s="180"/>
      <c r="O353" s="180"/>
      <c r="P353" s="180"/>
      <c r="Q353" s="180"/>
      <c r="R353" s="180"/>
      <c r="S353" s="180"/>
      <c r="T353" s="180"/>
      <c r="U353" s="180"/>
      <c r="V353" s="180"/>
      <c r="W353" s="180"/>
      <c r="X353" s="180"/>
      <c r="Y353" s="180"/>
      <c r="Z353" s="180"/>
      <c r="AA353" s="180"/>
      <c r="AB353" s="180"/>
      <c r="AC353" s="180"/>
      <c r="AD353" s="180"/>
      <c r="AE353" s="180"/>
      <c r="AF353" s="180"/>
      <c r="AG353" s="180"/>
      <c r="AH353" s="180"/>
      <c r="AI353" s="180"/>
      <c r="AJ353" s="180"/>
      <c r="AK353" s="180"/>
      <c r="AL353" s="180"/>
      <c r="AM353" s="180"/>
      <c r="AN353" s="180"/>
      <c r="AO353" s="180"/>
      <c r="AP353" s="180"/>
      <c r="AQ353" s="180"/>
      <c r="AR353" s="180"/>
      <c r="AS353" s="180"/>
      <c r="AT353" s="180"/>
      <c r="AU353" s="180"/>
      <c r="AV353" s="180"/>
      <c r="AW353" s="180"/>
      <c r="AX353" s="180"/>
      <c r="AY353" s="180"/>
      <c r="AZ353" s="180"/>
      <c r="BA353" s="180"/>
      <c r="BB353" s="180"/>
      <c r="BC353" s="180"/>
    </row>
    <row r="354" spans="1:55" s="3" customFormat="1" x14ac:dyDescent="0.2">
      <c r="A354" s="16"/>
      <c r="I354" s="180"/>
      <c r="J354" s="180"/>
      <c r="K354" s="180"/>
      <c r="L354" s="180"/>
      <c r="M354" s="180"/>
      <c r="N354" s="180"/>
      <c r="O354" s="180"/>
      <c r="P354" s="180"/>
      <c r="Q354" s="180"/>
      <c r="R354" s="180"/>
      <c r="S354" s="180"/>
      <c r="T354" s="180"/>
      <c r="U354" s="180"/>
      <c r="V354" s="180"/>
      <c r="W354" s="180"/>
      <c r="X354" s="180"/>
      <c r="Y354" s="180"/>
      <c r="Z354" s="180"/>
      <c r="AA354" s="180"/>
      <c r="AB354" s="180"/>
      <c r="AC354" s="180"/>
      <c r="AD354" s="180"/>
      <c r="AE354" s="180"/>
      <c r="AF354" s="180"/>
      <c r="AG354" s="180"/>
      <c r="AH354" s="180"/>
      <c r="AI354" s="180"/>
      <c r="AJ354" s="180"/>
      <c r="AK354" s="180"/>
      <c r="AL354" s="180"/>
      <c r="AM354" s="180"/>
      <c r="AN354" s="180"/>
      <c r="AO354" s="180"/>
      <c r="AP354" s="180"/>
      <c r="AQ354" s="180"/>
      <c r="AR354" s="180"/>
      <c r="AS354" s="180"/>
      <c r="AT354" s="180"/>
      <c r="AU354" s="180"/>
      <c r="AV354" s="180"/>
      <c r="AW354" s="180"/>
      <c r="AX354" s="180"/>
      <c r="AY354" s="180"/>
      <c r="AZ354" s="180"/>
      <c r="BA354" s="180"/>
      <c r="BB354" s="180"/>
      <c r="BC354" s="180"/>
    </row>
    <row r="355" spans="1:55" s="3" customFormat="1" x14ac:dyDescent="0.2">
      <c r="A355" s="16"/>
      <c r="I355" s="180"/>
      <c r="J355" s="180"/>
      <c r="K355" s="180"/>
      <c r="L355" s="180"/>
      <c r="M355" s="180"/>
      <c r="N355" s="180"/>
      <c r="O355" s="180"/>
      <c r="P355" s="180"/>
      <c r="Q355" s="180"/>
      <c r="R355" s="180"/>
      <c r="S355" s="180"/>
      <c r="T355" s="180"/>
      <c r="U355" s="180"/>
      <c r="V355" s="180"/>
      <c r="W355" s="180"/>
      <c r="X355" s="180"/>
      <c r="Y355" s="180"/>
      <c r="Z355" s="180"/>
      <c r="AA355" s="180"/>
      <c r="AB355" s="180"/>
      <c r="AC355" s="180"/>
      <c r="AD355" s="180"/>
      <c r="AE355" s="180"/>
      <c r="AF355" s="180"/>
      <c r="AG355" s="180"/>
      <c r="AH355" s="180"/>
      <c r="AI355" s="180"/>
      <c r="AJ355" s="180"/>
      <c r="AK355" s="180"/>
      <c r="AL355" s="180"/>
      <c r="AM355" s="180"/>
      <c r="AN355" s="180"/>
      <c r="AO355" s="180"/>
      <c r="AP355" s="180"/>
      <c r="AQ355" s="180"/>
      <c r="AR355" s="180"/>
      <c r="AS355" s="180"/>
      <c r="AT355" s="180"/>
      <c r="AU355" s="180"/>
      <c r="AV355" s="180"/>
      <c r="AW355" s="180"/>
      <c r="AX355" s="180"/>
      <c r="AY355" s="180"/>
      <c r="AZ355" s="180"/>
      <c r="BA355" s="180"/>
      <c r="BB355" s="180"/>
      <c r="BC355" s="180"/>
    </row>
    <row r="356" spans="1:55" s="3" customFormat="1" x14ac:dyDescent="0.2">
      <c r="A356" s="16"/>
      <c r="I356" s="180"/>
      <c r="J356" s="180"/>
      <c r="K356" s="180"/>
      <c r="L356" s="180"/>
      <c r="M356" s="180"/>
      <c r="N356" s="180"/>
      <c r="O356" s="180"/>
      <c r="P356" s="180"/>
      <c r="Q356" s="180"/>
      <c r="R356" s="180"/>
      <c r="S356" s="180"/>
      <c r="T356" s="180"/>
      <c r="U356" s="180"/>
      <c r="V356" s="180"/>
      <c r="W356" s="180"/>
      <c r="X356" s="180"/>
      <c r="Y356" s="180"/>
      <c r="Z356" s="180"/>
      <c r="AA356" s="180"/>
      <c r="AB356" s="180"/>
      <c r="AC356" s="180"/>
      <c r="AD356" s="180"/>
      <c r="AE356" s="180"/>
      <c r="AF356" s="180"/>
      <c r="AG356" s="180"/>
      <c r="AH356" s="180"/>
      <c r="AI356" s="180"/>
      <c r="AJ356" s="180"/>
      <c r="AK356" s="180"/>
      <c r="AL356" s="180"/>
      <c r="AM356" s="180"/>
      <c r="AN356" s="180"/>
      <c r="AO356" s="180"/>
      <c r="AP356" s="180"/>
      <c r="AQ356" s="180"/>
      <c r="AR356" s="180"/>
      <c r="AS356" s="180"/>
      <c r="AT356" s="180"/>
      <c r="AU356" s="180"/>
      <c r="AV356" s="180"/>
      <c r="AW356" s="180"/>
      <c r="AX356" s="180"/>
      <c r="AY356" s="180"/>
      <c r="AZ356" s="180"/>
      <c r="BA356" s="180"/>
      <c r="BB356" s="180"/>
      <c r="BC356" s="180"/>
    </row>
    <row r="357" spans="1:55" s="3" customFormat="1" x14ac:dyDescent="0.2">
      <c r="A357" s="16"/>
      <c r="I357" s="180"/>
      <c r="J357" s="180"/>
      <c r="K357" s="180"/>
      <c r="L357" s="180"/>
      <c r="M357" s="180"/>
      <c r="N357" s="180"/>
      <c r="O357" s="180"/>
      <c r="P357" s="180"/>
      <c r="Q357" s="180"/>
      <c r="R357" s="180"/>
      <c r="S357" s="180"/>
      <c r="T357" s="180"/>
      <c r="U357" s="180"/>
      <c r="V357" s="180"/>
      <c r="W357" s="180"/>
      <c r="X357" s="180"/>
      <c r="Y357" s="180"/>
      <c r="Z357" s="180"/>
      <c r="AA357" s="180"/>
      <c r="AB357" s="180"/>
      <c r="AC357" s="180"/>
      <c r="AD357" s="180"/>
      <c r="AE357" s="180"/>
      <c r="AF357" s="180"/>
      <c r="AG357" s="180"/>
      <c r="AH357" s="180"/>
      <c r="AI357" s="180"/>
      <c r="AJ357" s="180"/>
      <c r="AK357" s="180"/>
      <c r="AL357" s="180"/>
      <c r="AM357" s="180"/>
      <c r="AN357" s="180"/>
      <c r="AO357" s="180"/>
      <c r="AP357" s="180"/>
      <c r="AQ357" s="180"/>
      <c r="AR357" s="180"/>
      <c r="AS357" s="180"/>
      <c r="AT357" s="180"/>
      <c r="AU357" s="180"/>
      <c r="AV357" s="180"/>
      <c r="AW357" s="180"/>
      <c r="AX357" s="180"/>
      <c r="AY357" s="180"/>
      <c r="AZ357" s="180"/>
      <c r="BA357" s="180"/>
      <c r="BB357" s="180"/>
      <c r="BC357" s="180"/>
    </row>
    <row r="358" spans="1:55" s="3" customFormat="1" x14ac:dyDescent="0.2">
      <c r="A358" s="16"/>
      <c r="I358" s="180"/>
      <c r="J358" s="180"/>
      <c r="K358" s="180"/>
      <c r="L358" s="180"/>
      <c r="M358" s="180"/>
      <c r="N358" s="180"/>
      <c r="O358" s="180"/>
      <c r="P358" s="180"/>
      <c r="Q358" s="180"/>
      <c r="R358" s="180"/>
      <c r="S358" s="180"/>
      <c r="T358" s="180"/>
      <c r="U358" s="180"/>
      <c r="V358" s="180"/>
      <c r="W358" s="180"/>
      <c r="X358" s="180"/>
      <c r="Y358" s="180"/>
      <c r="Z358" s="180"/>
      <c r="AA358" s="180"/>
      <c r="AB358" s="180"/>
      <c r="AC358" s="180"/>
      <c r="AD358" s="180"/>
      <c r="AE358" s="180"/>
      <c r="AF358" s="180"/>
      <c r="AG358" s="180"/>
      <c r="AH358" s="180"/>
      <c r="AI358" s="180"/>
      <c r="AJ358" s="180"/>
      <c r="AK358" s="180"/>
      <c r="AL358" s="180"/>
      <c r="AM358" s="180"/>
      <c r="AN358" s="180"/>
      <c r="AO358" s="180"/>
      <c r="AP358" s="180"/>
      <c r="AQ358" s="180"/>
      <c r="AR358" s="180"/>
      <c r="AS358" s="180"/>
      <c r="AT358" s="180"/>
      <c r="AU358" s="180"/>
      <c r="AV358" s="180"/>
      <c r="AW358" s="180"/>
      <c r="AX358" s="180"/>
      <c r="AY358" s="180"/>
      <c r="AZ358" s="180"/>
      <c r="BA358" s="180"/>
      <c r="BB358" s="180"/>
      <c r="BC358" s="180"/>
    </row>
    <row r="359" spans="1:55" s="3" customFormat="1" x14ac:dyDescent="0.2">
      <c r="A359" s="16"/>
      <c r="I359" s="180"/>
      <c r="J359" s="180"/>
      <c r="K359" s="180"/>
      <c r="L359" s="180"/>
      <c r="M359" s="180"/>
      <c r="N359" s="180"/>
      <c r="O359" s="180"/>
      <c r="P359" s="180"/>
      <c r="Q359" s="180"/>
      <c r="R359" s="180"/>
      <c r="S359" s="180"/>
      <c r="T359" s="180"/>
      <c r="U359" s="180"/>
      <c r="V359" s="180"/>
      <c r="W359" s="180"/>
      <c r="X359" s="180"/>
      <c r="Y359" s="180"/>
      <c r="Z359" s="180"/>
      <c r="AA359" s="180"/>
      <c r="AB359" s="180"/>
      <c r="AC359" s="180"/>
      <c r="AD359" s="180"/>
      <c r="AE359" s="180"/>
      <c r="AF359" s="180"/>
      <c r="AG359" s="180"/>
      <c r="AH359" s="180"/>
      <c r="AI359" s="180"/>
      <c r="AJ359" s="180"/>
      <c r="AK359" s="180"/>
      <c r="AL359" s="180"/>
      <c r="AM359" s="180"/>
      <c r="AN359" s="180"/>
      <c r="AO359" s="180"/>
      <c r="AP359" s="180"/>
      <c r="AQ359" s="180"/>
      <c r="AR359" s="180"/>
      <c r="AS359" s="180"/>
      <c r="AT359" s="180"/>
      <c r="AU359" s="180"/>
      <c r="AV359" s="180"/>
      <c r="AW359" s="180"/>
      <c r="AX359" s="180"/>
      <c r="AY359" s="180"/>
      <c r="AZ359" s="180"/>
      <c r="BA359" s="180"/>
      <c r="BB359" s="180"/>
      <c r="BC359" s="180"/>
    </row>
    <row r="360" spans="1:55" s="3" customFormat="1" x14ac:dyDescent="0.2">
      <c r="A360" s="16"/>
      <c r="I360" s="180"/>
      <c r="J360" s="180"/>
      <c r="K360" s="180"/>
      <c r="L360" s="180"/>
      <c r="M360" s="180"/>
      <c r="N360" s="180"/>
      <c r="O360" s="180"/>
      <c r="P360" s="180"/>
      <c r="Q360" s="180"/>
      <c r="R360" s="180"/>
      <c r="S360" s="180"/>
      <c r="T360" s="180"/>
      <c r="U360" s="180"/>
      <c r="V360" s="180"/>
      <c r="W360" s="180"/>
      <c r="X360" s="180"/>
      <c r="Y360" s="180"/>
      <c r="Z360" s="180"/>
      <c r="AA360" s="180"/>
      <c r="AB360" s="180"/>
      <c r="AC360" s="180"/>
      <c r="AD360" s="180"/>
      <c r="AE360" s="180"/>
      <c r="AF360" s="180"/>
      <c r="AG360" s="180"/>
      <c r="AH360" s="180"/>
      <c r="AI360" s="180"/>
      <c r="AJ360" s="180"/>
      <c r="AK360" s="180"/>
      <c r="AL360" s="180"/>
      <c r="AM360" s="180"/>
      <c r="AN360" s="180"/>
      <c r="AO360" s="180"/>
      <c r="AP360" s="180"/>
      <c r="AQ360" s="180"/>
      <c r="AR360" s="180"/>
      <c r="AS360" s="180"/>
      <c r="AT360" s="180"/>
      <c r="AU360" s="180"/>
      <c r="AV360" s="180"/>
      <c r="AW360" s="180"/>
      <c r="AX360" s="180"/>
      <c r="AY360" s="180"/>
      <c r="AZ360" s="180"/>
      <c r="BA360" s="180"/>
      <c r="BB360" s="180"/>
      <c r="BC360" s="180"/>
    </row>
    <row r="361" spans="1:55" s="3" customFormat="1" x14ac:dyDescent="0.2">
      <c r="A361" s="16"/>
      <c r="I361" s="180"/>
      <c r="J361" s="180"/>
      <c r="K361" s="180"/>
      <c r="L361" s="180"/>
      <c r="M361" s="180"/>
      <c r="N361" s="180"/>
      <c r="O361" s="180"/>
      <c r="P361" s="180"/>
      <c r="Q361" s="180"/>
      <c r="R361" s="180"/>
      <c r="S361" s="180"/>
      <c r="T361" s="180"/>
      <c r="U361" s="180"/>
      <c r="V361" s="180"/>
      <c r="W361" s="180"/>
      <c r="X361" s="180"/>
      <c r="Y361" s="180"/>
      <c r="Z361" s="180"/>
      <c r="AA361" s="180"/>
      <c r="AB361" s="180"/>
      <c r="AC361" s="180"/>
      <c r="AD361" s="180"/>
      <c r="AE361" s="180"/>
      <c r="AF361" s="180"/>
      <c r="AG361" s="180"/>
      <c r="AH361" s="180"/>
      <c r="AI361" s="180"/>
      <c r="AJ361" s="180"/>
      <c r="AK361" s="180"/>
      <c r="AL361" s="180"/>
      <c r="AM361" s="180"/>
      <c r="AN361" s="180"/>
      <c r="AO361" s="180"/>
      <c r="AP361" s="180"/>
      <c r="AQ361" s="180"/>
      <c r="AR361" s="180"/>
      <c r="AS361" s="180"/>
      <c r="AT361" s="180"/>
      <c r="AU361" s="180"/>
      <c r="AV361" s="180"/>
      <c r="AW361" s="180"/>
      <c r="AX361" s="180"/>
      <c r="AY361" s="180"/>
      <c r="AZ361" s="180"/>
      <c r="BA361" s="180"/>
      <c r="BB361" s="180"/>
      <c r="BC361" s="180"/>
    </row>
    <row r="362" spans="1:55" s="3" customFormat="1" x14ac:dyDescent="0.2">
      <c r="A362" s="16"/>
      <c r="I362" s="180"/>
      <c r="J362" s="180"/>
      <c r="K362" s="180"/>
      <c r="L362" s="180"/>
      <c r="M362" s="180"/>
      <c r="N362" s="180"/>
      <c r="O362" s="180"/>
      <c r="P362" s="180"/>
      <c r="Q362" s="180"/>
      <c r="R362" s="180"/>
      <c r="S362" s="180"/>
      <c r="T362" s="180"/>
      <c r="U362" s="180"/>
      <c r="V362" s="180"/>
      <c r="W362" s="180"/>
      <c r="X362" s="180"/>
      <c r="Y362" s="180"/>
      <c r="Z362" s="180"/>
      <c r="AA362" s="180"/>
      <c r="AB362" s="180"/>
      <c r="AC362" s="180"/>
      <c r="AD362" s="180"/>
      <c r="AE362" s="180"/>
      <c r="AF362" s="180"/>
      <c r="AG362" s="180"/>
      <c r="AH362" s="180"/>
      <c r="AI362" s="180"/>
      <c r="AJ362" s="180"/>
      <c r="AK362" s="180"/>
      <c r="AL362" s="180"/>
      <c r="AM362" s="180"/>
      <c r="AN362" s="180"/>
      <c r="AO362" s="180"/>
      <c r="AP362" s="180"/>
      <c r="AQ362" s="180"/>
      <c r="AR362" s="180"/>
      <c r="AS362" s="180"/>
      <c r="AT362" s="180"/>
      <c r="AU362" s="180"/>
      <c r="AV362" s="180"/>
      <c r="AW362" s="180"/>
      <c r="AX362" s="180"/>
      <c r="AY362" s="180"/>
      <c r="AZ362" s="180"/>
      <c r="BA362" s="180"/>
      <c r="BB362" s="180"/>
      <c r="BC362" s="180"/>
    </row>
    <row r="363" spans="1:55" s="3" customFormat="1" x14ac:dyDescent="0.2">
      <c r="A363" s="16"/>
      <c r="I363" s="180"/>
      <c r="J363" s="180"/>
      <c r="K363" s="180"/>
      <c r="L363" s="180"/>
      <c r="M363" s="180"/>
      <c r="N363" s="180"/>
      <c r="O363" s="180"/>
      <c r="P363" s="180"/>
      <c r="Q363" s="180"/>
      <c r="R363" s="180"/>
      <c r="S363" s="180"/>
      <c r="T363" s="180"/>
      <c r="U363" s="180"/>
      <c r="V363" s="180"/>
      <c r="W363" s="180"/>
      <c r="X363" s="180"/>
      <c r="Y363" s="180"/>
      <c r="Z363" s="180"/>
      <c r="AA363" s="180"/>
      <c r="AB363" s="180"/>
      <c r="AC363" s="180"/>
      <c r="AD363" s="180"/>
      <c r="AE363" s="180"/>
      <c r="AF363" s="180"/>
      <c r="AG363" s="180"/>
      <c r="AH363" s="180"/>
      <c r="AI363" s="180"/>
      <c r="AJ363" s="180"/>
      <c r="AK363" s="180"/>
      <c r="AL363" s="180"/>
      <c r="AM363" s="180"/>
      <c r="AN363" s="180"/>
      <c r="AO363" s="180"/>
      <c r="AP363" s="180"/>
      <c r="AQ363" s="180"/>
      <c r="AR363" s="180"/>
      <c r="AS363" s="180"/>
      <c r="AT363" s="180"/>
      <c r="AU363" s="180"/>
      <c r="AV363" s="180"/>
      <c r="AW363" s="180"/>
      <c r="AX363" s="180"/>
      <c r="AY363" s="180"/>
      <c r="AZ363" s="180"/>
      <c r="BA363" s="180"/>
      <c r="BB363" s="180"/>
      <c r="BC363" s="180"/>
    </row>
    <row r="364" spans="1:55" s="3" customFormat="1" x14ac:dyDescent="0.2">
      <c r="A364" s="16"/>
      <c r="I364" s="180"/>
      <c r="J364" s="180"/>
      <c r="K364" s="180"/>
      <c r="L364" s="180"/>
      <c r="M364" s="180"/>
      <c r="N364" s="180"/>
      <c r="O364" s="180"/>
      <c r="P364" s="180"/>
      <c r="Q364" s="180"/>
      <c r="R364" s="180"/>
      <c r="S364" s="180"/>
      <c r="T364" s="180"/>
      <c r="U364" s="180"/>
      <c r="V364" s="180"/>
      <c r="W364" s="180"/>
      <c r="X364" s="180"/>
      <c r="Y364" s="180"/>
      <c r="Z364" s="180"/>
      <c r="AA364" s="180"/>
      <c r="AB364" s="180"/>
      <c r="AC364" s="180"/>
      <c r="AD364" s="180"/>
      <c r="AE364" s="180"/>
      <c r="AF364" s="180"/>
      <c r="AG364" s="180"/>
      <c r="AH364" s="180"/>
      <c r="AI364" s="180"/>
      <c r="AJ364" s="180"/>
      <c r="AK364" s="180"/>
      <c r="AL364" s="180"/>
      <c r="AM364" s="180"/>
      <c r="AN364" s="180"/>
      <c r="AO364" s="180"/>
      <c r="AP364" s="180"/>
      <c r="AQ364" s="180"/>
      <c r="AR364" s="180"/>
      <c r="AS364" s="180"/>
      <c r="AT364" s="180"/>
      <c r="AU364" s="180"/>
      <c r="AV364" s="180"/>
      <c r="AW364" s="180"/>
      <c r="AX364" s="180"/>
      <c r="AY364" s="180"/>
      <c r="AZ364" s="180"/>
      <c r="BA364" s="180"/>
      <c r="BB364" s="180"/>
      <c r="BC364" s="180"/>
    </row>
    <row r="365" spans="1:55" s="3" customFormat="1" x14ac:dyDescent="0.2">
      <c r="A365" s="16"/>
      <c r="I365" s="180"/>
      <c r="J365" s="180"/>
      <c r="K365" s="180"/>
      <c r="L365" s="180"/>
      <c r="M365" s="180"/>
      <c r="N365" s="180"/>
      <c r="O365" s="180"/>
      <c r="P365" s="180"/>
      <c r="Q365" s="180"/>
      <c r="R365" s="180"/>
      <c r="S365" s="180"/>
      <c r="T365" s="180"/>
      <c r="U365" s="180"/>
      <c r="V365" s="180"/>
      <c r="W365" s="180"/>
      <c r="X365" s="180"/>
      <c r="Y365" s="180"/>
      <c r="Z365" s="180"/>
      <c r="AA365" s="180"/>
      <c r="AB365" s="180"/>
      <c r="AC365" s="180"/>
      <c r="AD365" s="180"/>
      <c r="AE365" s="180"/>
      <c r="AF365" s="180"/>
      <c r="AG365" s="180"/>
      <c r="AH365" s="180"/>
      <c r="AI365" s="180"/>
      <c r="AJ365" s="180"/>
      <c r="AK365" s="180"/>
      <c r="AL365" s="180"/>
      <c r="AM365" s="180"/>
      <c r="AN365" s="180"/>
      <c r="AO365" s="180"/>
      <c r="AP365" s="180"/>
      <c r="AQ365" s="180"/>
      <c r="AR365" s="180"/>
      <c r="AS365" s="180"/>
      <c r="AT365" s="180"/>
      <c r="AU365" s="180"/>
      <c r="AV365" s="180"/>
      <c r="AW365" s="180"/>
      <c r="AX365" s="180"/>
      <c r="AY365" s="180"/>
      <c r="AZ365" s="180"/>
      <c r="BA365" s="180"/>
      <c r="BB365" s="180"/>
      <c r="BC365" s="180"/>
    </row>
    <row r="366" spans="1:55" s="3" customFormat="1" x14ac:dyDescent="0.2">
      <c r="A366" s="16"/>
      <c r="I366" s="180"/>
      <c r="J366" s="180"/>
      <c r="K366" s="180"/>
      <c r="L366" s="180"/>
      <c r="M366" s="180"/>
      <c r="N366" s="180"/>
      <c r="O366" s="180"/>
      <c r="P366" s="180"/>
      <c r="Q366" s="180"/>
      <c r="R366" s="180"/>
      <c r="S366" s="180"/>
      <c r="T366" s="180"/>
      <c r="U366" s="180"/>
      <c r="V366" s="180"/>
      <c r="W366" s="180"/>
      <c r="X366" s="180"/>
      <c r="Y366" s="180"/>
      <c r="Z366" s="180"/>
      <c r="AA366" s="180"/>
      <c r="AB366" s="180"/>
      <c r="AC366" s="180"/>
      <c r="AD366" s="180"/>
      <c r="AE366" s="180"/>
      <c r="AF366" s="180"/>
      <c r="AG366" s="180"/>
      <c r="AH366" s="180"/>
      <c r="AI366" s="180"/>
      <c r="AJ366" s="180"/>
      <c r="AK366" s="180"/>
      <c r="AL366" s="180"/>
      <c r="AM366" s="180"/>
      <c r="AN366" s="180"/>
      <c r="AO366" s="180"/>
      <c r="AP366" s="180"/>
      <c r="AQ366" s="180"/>
      <c r="AR366" s="180"/>
      <c r="AS366" s="180"/>
      <c r="AT366" s="180"/>
      <c r="AU366" s="180"/>
      <c r="AV366" s="180"/>
      <c r="AW366" s="180"/>
      <c r="AX366" s="180"/>
      <c r="AY366" s="180"/>
      <c r="AZ366" s="180"/>
      <c r="BA366" s="180"/>
      <c r="BB366" s="180"/>
      <c r="BC366" s="180"/>
    </row>
    <row r="367" spans="1:55" s="3" customFormat="1" x14ac:dyDescent="0.2">
      <c r="A367" s="16"/>
      <c r="I367" s="180"/>
      <c r="J367" s="180"/>
      <c r="K367" s="180"/>
      <c r="L367" s="180"/>
      <c r="M367" s="180"/>
      <c r="N367" s="180"/>
      <c r="O367" s="180"/>
      <c r="P367" s="180"/>
      <c r="Q367" s="180"/>
      <c r="R367" s="180"/>
      <c r="S367" s="180"/>
      <c r="T367" s="180"/>
      <c r="U367" s="180"/>
      <c r="V367" s="180"/>
      <c r="W367" s="180"/>
      <c r="X367" s="180"/>
      <c r="Y367" s="180"/>
      <c r="Z367" s="180"/>
      <c r="AA367" s="180"/>
      <c r="AB367" s="180"/>
      <c r="AC367" s="180"/>
      <c r="AD367" s="180"/>
      <c r="AE367" s="180"/>
      <c r="AF367" s="180"/>
      <c r="AG367" s="180"/>
      <c r="AH367" s="180"/>
      <c r="AI367" s="180"/>
      <c r="AJ367" s="180"/>
      <c r="AK367" s="180"/>
      <c r="AL367" s="180"/>
      <c r="AM367" s="180"/>
      <c r="AN367" s="180"/>
      <c r="AO367" s="180"/>
      <c r="AP367" s="180"/>
      <c r="AQ367" s="180"/>
      <c r="AR367" s="180"/>
      <c r="AS367" s="180"/>
      <c r="AT367" s="180"/>
      <c r="AU367" s="180"/>
      <c r="AV367" s="180"/>
      <c r="AW367" s="180"/>
      <c r="AX367" s="180"/>
      <c r="AY367" s="180"/>
      <c r="AZ367" s="180"/>
      <c r="BA367" s="180"/>
      <c r="BB367" s="180"/>
      <c r="BC367" s="180"/>
    </row>
    <row r="368" spans="1:55" s="3" customFormat="1" x14ac:dyDescent="0.2">
      <c r="A368" s="16"/>
      <c r="I368" s="180"/>
      <c r="J368" s="180"/>
      <c r="K368" s="180"/>
      <c r="L368" s="180"/>
      <c r="M368" s="180"/>
      <c r="N368" s="180"/>
      <c r="O368" s="180"/>
      <c r="P368" s="180"/>
      <c r="Q368" s="180"/>
      <c r="R368" s="180"/>
      <c r="S368" s="180"/>
      <c r="T368" s="180"/>
      <c r="U368" s="180"/>
      <c r="V368" s="180"/>
      <c r="W368" s="180"/>
      <c r="X368" s="180"/>
      <c r="Y368" s="180"/>
      <c r="Z368" s="180"/>
      <c r="AA368" s="180"/>
      <c r="AB368" s="180"/>
      <c r="AC368" s="180"/>
      <c r="AD368" s="180"/>
      <c r="AE368" s="180"/>
      <c r="AF368" s="180"/>
      <c r="AG368" s="180"/>
      <c r="AH368" s="180"/>
      <c r="AI368" s="180"/>
      <c r="AJ368" s="180"/>
      <c r="AK368" s="180"/>
      <c r="AL368" s="180"/>
      <c r="AM368" s="180"/>
      <c r="AN368" s="180"/>
      <c r="AO368" s="180"/>
      <c r="AP368" s="180"/>
      <c r="AQ368" s="180"/>
      <c r="AR368" s="180"/>
      <c r="AS368" s="180"/>
      <c r="AT368" s="180"/>
      <c r="AU368" s="180"/>
      <c r="AV368" s="180"/>
      <c r="AW368" s="180"/>
      <c r="AX368" s="180"/>
      <c r="AY368" s="180"/>
      <c r="AZ368" s="180"/>
      <c r="BA368" s="180"/>
      <c r="BB368" s="180"/>
      <c r="BC368" s="180"/>
    </row>
    <row r="369" spans="1:55" s="3" customFormat="1" x14ac:dyDescent="0.2">
      <c r="A369" s="16"/>
      <c r="I369" s="180"/>
      <c r="J369" s="180"/>
      <c r="K369" s="180"/>
      <c r="L369" s="180"/>
      <c r="M369" s="180"/>
      <c r="N369" s="180"/>
      <c r="O369" s="180"/>
      <c r="P369" s="180"/>
      <c r="Q369" s="180"/>
      <c r="R369" s="180"/>
      <c r="S369" s="180"/>
      <c r="T369" s="180"/>
      <c r="U369" s="180"/>
      <c r="V369" s="180"/>
      <c r="W369" s="180"/>
      <c r="X369" s="180"/>
      <c r="Y369" s="180"/>
      <c r="Z369" s="180"/>
      <c r="AA369" s="180"/>
      <c r="AB369" s="180"/>
      <c r="AC369" s="180"/>
      <c r="AD369" s="180"/>
      <c r="AE369" s="180"/>
      <c r="AF369" s="180"/>
      <c r="AG369" s="180"/>
      <c r="AH369" s="180"/>
      <c r="AI369" s="180"/>
      <c r="AJ369" s="180"/>
      <c r="AK369" s="180"/>
      <c r="AL369" s="180"/>
      <c r="AM369" s="180"/>
      <c r="AN369" s="180"/>
      <c r="AO369" s="180"/>
      <c r="AP369" s="180"/>
      <c r="AQ369" s="180"/>
      <c r="AR369" s="180"/>
      <c r="AS369" s="180"/>
      <c r="AT369" s="180"/>
      <c r="AU369" s="180"/>
      <c r="AV369" s="180"/>
      <c r="AW369" s="180"/>
      <c r="AX369" s="180"/>
      <c r="AY369" s="180"/>
      <c r="AZ369" s="180"/>
      <c r="BA369" s="180"/>
      <c r="BB369" s="180"/>
      <c r="BC369" s="180"/>
    </row>
    <row r="370" spans="1:55" s="3" customFormat="1" x14ac:dyDescent="0.2">
      <c r="A370" s="16"/>
      <c r="I370" s="180"/>
      <c r="J370" s="180"/>
      <c r="K370" s="180"/>
      <c r="L370" s="180"/>
      <c r="M370" s="180"/>
      <c r="N370" s="180"/>
      <c r="O370" s="180"/>
      <c r="P370" s="180"/>
      <c r="Q370" s="180"/>
      <c r="R370" s="180"/>
      <c r="S370" s="180"/>
      <c r="T370" s="180"/>
      <c r="U370" s="180"/>
      <c r="V370" s="180"/>
      <c r="W370" s="180"/>
      <c r="X370" s="180"/>
      <c r="Y370" s="180"/>
      <c r="Z370" s="180"/>
      <c r="AA370" s="180"/>
      <c r="AB370" s="180"/>
      <c r="AC370" s="180"/>
      <c r="AD370" s="180"/>
      <c r="AE370" s="180"/>
      <c r="AF370" s="180"/>
      <c r="AG370" s="180"/>
      <c r="AH370" s="180"/>
      <c r="AI370" s="180"/>
      <c r="AJ370" s="180"/>
      <c r="AK370" s="180"/>
      <c r="AL370" s="180"/>
      <c r="AM370" s="180"/>
      <c r="AN370" s="180"/>
      <c r="AO370" s="180"/>
      <c r="AP370" s="180"/>
      <c r="AQ370" s="180"/>
      <c r="AR370" s="180"/>
      <c r="AS370" s="180"/>
      <c r="AT370" s="180"/>
      <c r="AU370" s="180"/>
      <c r="AV370" s="180"/>
      <c r="AW370" s="180"/>
      <c r="AX370" s="180"/>
      <c r="AY370" s="180"/>
      <c r="AZ370" s="180"/>
      <c r="BA370" s="180"/>
      <c r="BB370" s="180"/>
      <c r="BC370" s="180"/>
    </row>
    <row r="371" spans="1:55" s="3" customFormat="1" x14ac:dyDescent="0.2">
      <c r="A371" s="16"/>
      <c r="I371" s="180"/>
      <c r="J371" s="180"/>
      <c r="K371" s="180"/>
      <c r="L371" s="180"/>
      <c r="M371" s="180"/>
      <c r="N371" s="180"/>
      <c r="O371" s="180"/>
      <c r="P371" s="180"/>
      <c r="Q371" s="180"/>
      <c r="R371" s="180"/>
      <c r="S371" s="180"/>
      <c r="T371" s="180"/>
      <c r="U371" s="180"/>
      <c r="V371" s="180"/>
      <c r="W371" s="180"/>
      <c r="X371" s="180"/>
      <c r="Y371" s="180"/>
      <c r="Z371" s="180"/>
      <c r="AA371" s="180"/>
      <c r="AB371" s="180"/>
      <c r="AC371" s="180"/>
      <c r="AD371" s="180"/>
      <c r="AE371" s="180"/>
      <c r="AF371" s="180"/>
      <c r="AG371" s="180"/>
      <c r="AH371" s="180"/>
      <c r="AI371" s="180"/>
      <c r="AJ371" s="180"/>
      <c r="AK371" s="180"/>
      <c r="AL371" s="180"/>
      <c r="AM371" s="180"/>
      <c r="AN371" s="180"/>
      <c r="AO371" s="180"/>
      <c r="AP371" s="180"/>
      <c r="AQ371" s="180"/>
      <c r="AR371" s="180"/>
      <c r="AS371" s="180"/>
      <c r="AT371" s="180"/>
      <c r="AU371" s="180"/>
      <c r="AV371" s="180"/>
      <c r="AW371" s="180"/>
      <c r="AX371" s="180"/>
      <c r="AY371" s="180"/>
      <c r="AZ371" s="180"/>
      <c r="BA371" s="180"/>
      <c r="BB371" s="180"/>
      <c r="BC371" s="180"/>
    </row>
    <row r="372" spans="1:55" s="3" customFormat="1" x14ac:dyDescent="0.2">
      <c r="A372" s="16"/>
      <c r="I372" s="180"/>
      <c r="J372" s="180"/>
      <c r="K372" s="180"/>
      <c r="L372" s="180"/>
      <c r="M372" s="180"/>
      <c r="N372" s="180"/>
      <c r="O372" s="180"/>
      <c r="P372" s="180"/>
      <c r="Q372" s="180"/>
      <c r="R372" s="180"/>
      <c r="S372" s="180"/>
      <c r="T372" s="180"/>
      <c r="U372" s="180"/>
      <c r="V372" s="180"/>
      <c r="W372" s="180"/>
      <c r="X372" s="180"/>
      <c r="Y372" s="180"/>
      <c r="Z372" s="180"/>
      <c r="AA372" s="180"/>
      <c r="AB372" s="180"/>
      <c r="AC372" s="180"/>
      <c r="AD372" s="180"/>
      <c r="AE372" s="180"/>
      <c r="AF372" s="180"/>
      <c r="AG372" s="180"/>
      <c r="AH372" s="180"/>
      <c r="AI372" s="180"/>
      <c r="AJ372" s="180"/>
      <c r="AK372" s="180"/>
      <c r="AL372" s="180"/>
      <c r="AM372" s="180"/>
      <c r="AN372" s="180"/>
      <c r="AO372" s="180"/>
      <c r="AP372" s="180"/>
      <c r="AQ372" s="180"/>
      <c r="AR372" s="180"/>
      <c r="AS372" s="180"/>
      <c r="AT372" s="180"/>
      <c r="AU372" s="180"/>
      <c r="AV372" s="180"/>
      <c r="AW372" s="180"/>
      <c r="AX372" s="180"/>
      <c r="AY372" s="180"/>
      <c r="AZ372" s="180"/>
      <c r="BA372" s="180"/>
      <c r="BB372" s="180"/>
      <c r="BC372" s="180"/>
    </row>
    <row r="373" spans="1:55" s="3" customFormat="1" x14ac:dyDescent="0.2">
      <c r="A373" s="16"/>
      <c r="I373" s="180"/>
      <c r="J373" s="180"/>
      <c r="K373" s="180"/>
      <c r="L373" s="180"/>
      <c r="M373" s="180"/>
      <c r="N373" s="180"/>
      <c r="O373" s="180"/>
      <c r="P373" s="180"/>
      <c r="Q373" s="180"/>
      <c r="R373" s="180"/>
      <c r="S373" s="180"/>
      <c r="T373" s="180"/>
      <c r="U373" s="180"/>
      <c r="V373" s="180"/>
      <c r="W373" s="180"/>
      <c r="X373" s="180"/>
      <c r="Y373" s="180"/>
      <c r="Z373" s="180"/>
      <c r="AA373" s="180"/>
      <c r="AB373" s="180"/>
      <c r="AC373" s="180"/>
      <c r="AD373" s="180"/>
      <c r="AE373" s="180"/>
      <c r="AF373" s="180"/>
      <c r="AG373" s="180"/>
      <c r="AH373" s="180"/>
      <c r="AI373" s="180"/>
      <c r="AJ373" s="180"/>
      <c r="AK373" s="180"/>
      <c r="AL373" s="180"/>
      <c r="AM373" s="180"/>
      <c r="AN373" s="180"/>
      <c r="AO373" s="180"/>
      <c r="AP373" s="180"/>
      <c r="AQ373" s="180"/>
      <c r="AR373" s="180"/>
      <c r="AS373" s="180"/>
      <c r="AT373" s="180"/>
      <c r="AU373" s="180"/>
      <c r="AV373" s="180"/>
      <c r="AW373" s="180"/>
      <c r="AX373" s="180"/>
      <c r="AY373" s="180"/>
      <c r="AZ373" s="180"/>
      <c r="BA373" s="180"/>
      <c r="BB373" s="180"/>
      <c r="BC373" s="180"/>
    </row>
    <row r="374" spans="1:55" s="3" customFormat="1" x14ac:dyDescent="0.2">
      <c r="A374" s="16"/>
      <c r="I374" s="180"/>
      <c r="J374" s="180"/>
      <c r="K374" s="180"/>
      <c r="L374" s="180"/>
      <c r="M374" s="180"/>
      <c r="N374" s="180"/>
      <c r="O374" s="180"/>
      <c r="P374" s="180"/>
      <c r="Q374" s="180"/>
      <c r="R374" s="180"/>
      <c r="S374" s="180"/>
      <c r="T374" s="180"/>
      <c r="U374" s="180"/>
      <c r="V374" s="180"/>
      <c r="W374" s="180"/>
      <c r="X374" s="180"/>
      <c r="Y374" s="180"/>
      <c r="Z374" s="180"/>
      <c r="AA374" s="180"/>
      <c r="AB374" s="180"/>
      <c r="AC374" s="180"/>
      <c r="AD374" s="180"/>
      <c r="AE374" s="180"/>
      <c r="AF374" s="180"/>
      <c r="AG374" s="180"/>
      <c r="AH374" s="180"/>
      <c r="AI374" s="180"/>
      <c r="AJ374" s="180"/>
      <c r="AK374" s="180"/>
      <c r="AL374" s="180"/>
      <c r="AM374" s="180"/>
      <c r="AN374" s="180"/>
      <c r="AO374" s="180"/>
      <c r="AP374" s="180"/>
      <c r="AQ374" s="180"/>
      <c r="AR374" s="180"/>
      <c r="AS374" s="180"/>
      <c r="AT374" s="180"/>
      <c r="AU374" s="180"/>
      <c r="AV374" s="180"/>
      <c r="AW374" s="180"/>
      <c r="AX374" s="180"/>
      <c r="AY374" s="180"/>
      <c r="AZ374" s="180"/>
      <c r="BA374" s="180"/>
      <c r="BB374" s="180"/>
      <c r="BC374" s="180"/>
    </row>
    <row r="375" spans="1:55" s="3" customFormat="1" x14ac:dyDescent="0.2">
      <c r="A375" s="16"/>
      <c r="I375" s="180"/>
      <c r="J375" s="180"/>
      <c r="K375" s="180"/>
      <c r="L375" s="180"/>
      <c r="M375" s="180"/>
      <c r="N375" s="180"/>
      <c r="O375" s="180"/>
      <c r="P375" s="180"/>
      <c r="Q375" s="180"/>
      <c r="R375" s="180"/>
      <c r="S375" s="180"/>
      <c r="T375" s="180"/>
      <c r="U375" s="180"/>
      <c r="V375" s="180"/>
      <c r="W375" s="180"/>
      <c r="X375" s="180"/>
      <c r="Y375" s="180"/>
      <c r="Z375" s="180"/>
      <c r="AA375" s="180"/>
      <c r="AB375" s="180"/>
      <c r="AC375" s="180"/>
      <c r="AD375" s="180"/>
      <c r="AE375" s="180"/>
      <c r="AF375" s="180"/>
      <c r="AG375" s="180"/>
      <c r="AH375" s="180"/>
      <c r="AI375" s="180"/>
      <c r="AJ375" s="180"/>
      <c r="AK375" s="180"/>
      <c r="AL375" s="180"/>
      <c r="AM375" s="180"/>
      <c r="AN375" s="180"/>
      <c r="AO375" s="180"/>
      <c r="AP375" s="180"/>
      <c r="AQ375" s="180"/>
      <c r="AR375" s="180"/>
      <c r="AS375" s="180"/>
      <c r="AT375" s="180"/>
      <c r="AU375" s="180"/>
      <c r="AV375" s="180"/>
      <c r="AW375" s="180"/>
      <c r="AX375" s="180"/>
      <c r="AY375" s="180"/>
      <c r="AZ375" s="180"/>
      <c r="BA375" s="180"/>
      <c r="BB375" s="180"/>
      <c r="BC375" s="180"/>
    </row>
    <row r="376" spans="1:55" s="3" customFormat="1" x14ac:dyDescent="0.2">
      <c r="A376" s="16"/>
      <c r="I376" s="180"/>
      <c r="J376" s="180"/>
      <c r="K376" s="180"/>
      <c r="L376" s="180"/>
      <c r="M376" s="180"/>
      <c r="N376" s="180"/>
      <c r="O376" s="180"/>
      <c r="P376" s="180"/>
      <c r="Q376" s="180"/>
      <c r="R376" s="180"/>
      <c r="S376" s="180"/>
      <c r="T376" s="180"/>
      <c r="U376" s="180"/>
      <c r="V376" s="180"/>
      <c r="W376" s="180"/>
      <c r="X376" s="180"/>
      <c r="Y376" s="180"/>
      <c r="Z376" s="180"/>
      <c r="AA376" s="180"/>
      <c r="AB376" s="180"/>
      <c r="AC376" s="180"/>
      <c r="AD376" s="180"/>
      <c r="AE376" s="180"/>
      <c r="AF376" s="180"/>
      <c r="AG376" s="180"/>
      <c r="AH376" s="180"/>
      <c r="AI376" s="180"/>
      <c r="AJ376" s="180"/>
      <c r="AK376" s="180"/>
      <c r="AL376" s="180"/>
      <c r="AM376" s="180"/>
      <c r="AN376" s="180"/>
      <c r="AO376" s="180"/>
      <c r="AP376" s="180"/>
      <c r="AQ376" s="180"/>
      <c r="AR376" s="180"/>
      <c r="AS376" s="180"/>
      <c r="AT376" s="180"/>
      <c r="AU376" s="180"/>
      <c r="AV376" s="180"/>
      <c r="AW376" s="180"/>
      <c r="AX376" s="180"/>
      <c r="AY376" s="180"/>
      <c r="AZ376" s="180"/>
      <c r="BA376" s="180"/>
      <c r="BB376" s="180"/>
      <c r="BC376" s="180"/>
    </row>
    <row r="377" spans="1:55" s="3" customFormat="1" x14ac:dyDescent="0.2">
      <c r="A377" s="16"/>
      <c r="I377" s="180"/>
      <c r="J377" s="180"/>
      <c r="K377" s="180"/>
      <c r="L377" s="180"/>
      <c r="M377" s="180"/>
      <c r="N377" s="180"/>
      <c r="O377" s="180"/>
      <c r="P377" s="180"/>
      <c r="Q377" s="180"/>
      <c r="R377" s="180"/>
      <c r="S377" s="180"/>
      <c r="T377" s="180"/>
      <c r="U377" s="180"/>
      <c r="V377" s="180"/>
      <c r="W377" s="180"/>
      <c r="X377" s="180"/>
      <c r="Y377" s="180"/>
      <c r="Z377" s="180"/>
      <c r="AA377" s="180"/>
      <c r="AB377" s="180"/>
      <c r="AC377" s="180"/>
      <c r="AD377" s="180"/>
      <c r="AE377" s="180"/>
      <c r="AF377" s="180"/>
      <c r="AG377" s="180"/>
      <c r="AH377" s="180"/>
      <c r="AI377" s="180"/>
      <c r="AJ377" s="180"/>
      <c r="AK377" s="180"/>
      <c r="AL377" s="180"/>
      <c r="AM377" s="180"/>
      <c r="AN377" s="180"/>
      <c r="AO377" s="180"/>
      <c r="AP377" s="180"/>
      <c r="AQ377" s="180"/>
      <c r="AR377" s="180"/>
      <c r="AS377" s="180"/>
      <c r="AT377" s="180"/>
      <c r="AU377" s="180"/>
      <c r="AV377" s="180"/>
      <c r="AW377" s="180"/>
      <c r="AX377" s="180"/>
      <c r="AY377" s="180"/>
      <c r="AZ377" s="180"/>
      <c r="BA377" s="180"/>
      <c r="BB377" s="180"/>
      <c r="BC377" s="180"/>
    </row>
    <row r="378" spans="1:55" s="3" customFormat="1" x14ac:dyDescent="0.2">
      <c r="A378" s="16"/>
      <c r="I378" s="180"/>
      <c r="J378" s="180"/>
      <c r="K378" s="180"/>
      <c r="L378" s="180"/>
      <c r="M378" s="180"/>
      <c r="N378" s="180"/>
      <c r="O378" s="180"/>
      <c r="P378" s="180"/>
      <c r="Q378" s="180"/>
      <c r="R378" s="180"/>
      <c r="S378" s="180"/>
      <c r="T378" s="180"/>
      <c r="U378" s="180"/>
      <c r="V378" s="180"/>
      <c r="W378" s="180"/>
      <c r="X378" s="180"/>
      <c r="Y378" s="180"/>
      <c r="Z378" s="180"/>
      <c r="AA378" s="180"/>
      <c r="AB378" s="180"/>
      <c r="AC378" s="180"/>
      <c r="AD378" s="180"/>
      <c r="AE378" s="180"/>
      <c r="AF378" s="180"/>
      <c r="AG378" s="180"/>
      <c r="AH378" s="180"/>
      <c r="AI378" s="180"/>
      <c r="AJ378" s="180"/>
      <c r="AK378" s="180"/>
      <c r="AL378" s="180"/>
      <c r="AM378" s="180"/>
      <c r="AN378" s="180"/>
      <c r="AO378" s="180"/>
      <c r="AP378" s="180"/>
      <c r="AQ378" s="180"/>
      <c r="AR378" s="180"/>
      <c r="AS378" s="180"/>
      <c r="AT378" s="180"/>
      <c r="AU378" s="180"/>
      <c r="AV378" s="180"/>
      <c r="AW378" s="180"/>
      <c r="AX378" s="180"/>
      <c r="AY378" s="180"/>
      <c r="AZ378" s="180"/>
      <c r="BA378" s="180"/>
      <c r="BB378" s="180"/>
      <c r="BC378" s="180"/>
    </row>
    <row r="379" spans="1:55" s="3" customFormat="1" x14ac:dyDescent="0.2">
      <c r="A379" s="16"/>
      <c r="I379" s="180"/>
      <c r="J379" s="180"/>
      <c r="K379" s="180"/>
      <c r="L379" s="180"/>
      <c r="M379" s="180"/>
      <c r="N379" s="180"/>
      <c r="O379" s="180"/>
      <c r="P379" s="180"/>
      <c r="Q379" s="180"/>
      <c r="R379" s="180"/>
      <c r="S379" s="180"/>
      <c r="T379" s="180"/>
      <c r="U379" s="180"/>
      <c r="V379" s="180"/>
      <c r="W379" s="180"/>
      <c r="X379" s="180"/>
      <c r="Y379" s="180"/>
      <c r="Z379" s="180"/>
      <c r="AA379" s="180"/>
      <c r="AB379" s="180"/>
      <c r="AC379" s="180"/>
      <c r="AD379" s="180"/>
      <c r="AE379" s="180"/>
      <c r="AF379" s="180"/>
      <c r="AG379" s="180"/>
      <c r="AH379" s="180"/>
      <c r="AI379" s="180"/>
      <c r="AJ379" s="180"/>
      <c r="AK379" s="180"/>
      <c r="AL379" s="180"/>
      <c r="AM379" s="180"/>
      <c r="AN379" s="180"/>
      <c r="AO379" s="180"/>
      <c r="AP379" s="180"/>
      <c r="AQ379" s="180"/>
      <c r="AR379" s="180"/>
      <c r="AS379" s="180"/>
      <c r="AT379" s="180"/>
      <c r="AU379" s="180"/>
      <c r="AV379" s="180"/>
      <c r="AW379" s="180"/>
      <c r="AX379" s="180"/>
      <c r="AY379" s="180"/>
      <c r="AZ379" s="180"/>
      <c r="BA379" s="180"/>
      <c r="BB379" s="180"/>
      <c r="BC379" s="180"/>
    </row>
    <row r="380" spans="1:55" s="3" customFormat="1" x14ac:dyDescent="0.2">
      <c r="A380" s="16"/>
      <c r="I380" s="180"/>
      <c r="J380" s="180"/>
      <c r="K380" s="180"/>
      <c r="L380" s="180"/>
      <c r="M380" s="180"/>
      <c r="N380" s="180"/>
      <c r="O380" s="180"/>
      <c r="P380" s="180"/>
      <c r="Q380" s="180"/>
      <c r="R380" s="180"/>
      <c r="S380" s="180"/>
      <c r="T380" s="180"/>
      <c r="U380" s="180"/>
      <c r="V380" s="180"/>
      <c r="W380" s="180"/>
      <c r="X380" s="180"/>
      <c r="Y380" s="180"/>
      <c r="Z380" s="180"/>
      <c r="AA380" s="180"/>
      <c r="AB380" s="180"/>
      <c r="AC380" s="180"/>
      <c r="AD380" s="180"/>
      <c r="AE380" s="180"/>
      <c r="AF380" s="180"/>
      <c r="AG380" s="180"/>
      <c r="AH380" s="180"/>
      <c r="AI380" s="180"/>
      <c r="AJ380" s="180"/>
      <c r="AK380" s="180"/>
      <c r="AL380" s="180"/>
      <c r="AM380" s="180"/>
      <c r="AN380" s="180"/>
      <c r="AO380" s="180"/>
      <c r="AP380" s="180"/>
      <c r="AQ380" s="180"/>
      <c r="AR380" s="180"/>
      <c r="AS380" s="180"/>
      <c r="AT380" s="180"/>
      <c r="AU380" s="180"/>
      <c r="AV380" s="180"/>
      <c r="AW380" s="180"/>
      <c r="AX380" s="180"/>
      <c r="AY380" s="180"/>
      <c r="AZ380" s="180"/>
      <c r="BA380" s="180"/>
      <c r="BB380" s="180"/>
      <c r="BC380" s="180"/>
    </row>
    <row r="381" spans="1:55" s="3" customFormat="1" x14ac:dyDescent="0.2">
      <c r="A381" s="16"/>
      <c r="I381" s="180"/>
      <c r="J381" s="180"/>
      <c r="K381" s="180"/>
      <c r="L381" s="180"/>
      <c r="M381" s="180"/>
      <c r="N381" s="180"/>
      <c r="O381" s="180"/>
      <c r="P381" s="180"/>
      <c r="Q381" s="180"/>
      <c r="R381" s="180"/>
      <c r="S381" s="180"/>
      <c r="T381" s="180"/>
      <c r="U381" s="180"/>
      <c r="V381" s="180"/>
      <c r="W381" s="180"/>
      <c r="X381" s="180"/>
      <c r="Y381" s="180"/>
      <c r="Z381" s="180"/>
      <c r="AA381" s="180"/>
      <c r="AB381" s="180"/>
      <c r="AC381" s="180"/>
      <c r="AD381" s="180"/>
      <c r="AE381" s="180"/>
      <c r="AF381" s="180"/>
      <c r="AG381" s="180"/>
      <c r="AH381" s="180"/>
      <c r="AI381" s="180"/>
      <c r="AJ381" s="180"/>
      <c r="AK381" s="180"/>
      <c r="AL381" s="180"/>
      <c r="AM381" s="180"/>
      <c r="AN381" s="180"/>
      <c r="AO381" s="180"/>
      <c r="AP381" s="180"/>
      <c r="AQ381" s="180"/>
      <c r="AR381" s="180"/>
      <c r="AS381" s="180"/>
      <c r="AT381" s="180"/>
      <c r="AU381" s="180"/>
      <c r="AV381" s="180"/>
      <c r="AW381" s="180"/>
      <c r="AX381" s="180"/>
      <c r="AY381" s="180"/>
      <c r="AZ381" s="180"/>
      <c r="BA381" s="180"/>
      <c r="BB381" s="180"/>
      <c r="BC381" s="180"/>
    </row>
    <row r="382" spans="1:55" s="3" customFormat="1" x14ac:dyDescent="0.2">
      <c r="A382" s="16"/>
      <c r="I382" s="180"/>
      <c r="J382" s="180"/>
      <c r="K382" s="180"/>
      <c r="L382" s="180"/>
      <c r="M382" s="180"/>
      <c r="N382" s="180"/>
      <c r="O382" s="180"/>
      <c r="P382" s="180"/>
      <c r="Q382" s="180"/>
      <c r="R382" s="180"/>
      <c r="S382" s="180"/>
      <c r="T382" s="180"/>
      <c r="U382" s="180"/>
      <c r="V382" s="180"/>
      <c r="W382" s="180"/>
      <c r="X382" s="180"/>
      <c r="Y382" s="180"/>
      <c r="Z382" s="180"/>
      <c r="AA382" s="180"/>
      <c r="AB382" s="180"/>
      <c r="AC382" s="180"/>
      <c r="AD382" s="180"/>
      <c r="AE382" s="180"/>
      <c r="AF382" s="180"/>
      <c r="AG382" s="180"/>
      <c r="AH382" s="180"/>
      <c r="AI382" s="180"/>
      <c r="AJ382" s="180"/>
      <c r="AK382" s="180"/>
      <c r="AL382" s="180"/>
      <c r="AM382" s="180"/>
      <c r="AN382" s="180"/>
      <c r="AO382" s="180"/>
      <c r="AP382" s="180"/>
      <c r="AQ382" s="180"/>
      <c r="AR382" s="180"/>
      <c r="AS382" s="180"/>
      <c r="AT382" s="180"/>
      <c r="AU382" s="180"/>
      <c r="AV382" s="180"/>
      <c r="AW382" s="180"/>
      <c r="AX382" s="180"/>
      <c r="AY382" s="180"/>
      <c r="AZ382" s="180"/>
      <c r="BA382" s="180"/>
      <c r="BB382" s="180"/>
      <c r="BC382" s="180"/>
    </row>
    <row r="383" spans="1:55" s="3" customFormat="1" x14ac:dyDescent="0.2">
      <c r="A383" s="16"/>
      <c r="I383" s="180"/>
      <c r="J383" s="180"/>
      <c r="K383" s="180"/>
      <c r="L383" s="180"/>
      <c r="M383" s="180"/>
      <c r="N383" s="180"/>
      <c r="O383" s="180"/>
      <c r="P383" s="180"/>
      <c r="Q383" s="180"/>
      <c r="R383" s="180"/>
      <c r="S383" s="180"/>
      <c r="T383" s="180"/>
      <c r="U383" s="180"/>
      <c r="V383" s="180"/>
      <c r="W383" s="180"/>
      <c r="X383" s="180"/>
      <c r="Y383" s="180"/>
      <c r="Z383" s="180"/>
      <c r="AA383" s="180"/>
      <c r="AB383" s="180"/>
      <c r="AC383" s="180"/>
      <c r="AD383" s="180"/>
      <c r="AE383" s="180"/>
      <c r="AF383" s="180"/>
      <c r="AG383" s="180"/>
      <c r="AH383" s="180"/>
      <c r="AI383" s="180"/>
      <c r="AJ383" s="180"/>
      <c r="AK383" s="180"/>
      <c r="AL383" s="180"/>
      <c r="AM383" s="180"/>
      <c r="AN383" s="180"/>
      <c r="AO383" s="180"/>
      <c r="AP383" s="180"/>
      <c r="AQ383" s="180"/>
      <c r="AR383" s="180"/>
      <c r="AS383" s="180"/>
      <c r="AT383" s="180"/>
      <c r="AU383" s="180"/>
      <c r="AV383" s="180"/>
      <c r="AW383" s="180"/>
      <c r="AX383" s="180"/>
      <c r="AY383" s="180"/>
      <c r="AZ383" s="180"/>
      <c r="BA383" s="180"/>
      <c r="BB383" s="180"/>
      <c r="BC383" s="180"/>
    </row>
    <row r="384" spans="1:55" s="3" customFormat="1" x14ac:dyDescent="0.2">
      <c r="A384" s="16"/>
      <c r="I384" s="180"/>
      <c r="J384" s="180"/>
      <c r="K384" s="180"/>
      <c r="L384" s="180"/>
      <c r="M384" s="180"/>
      <c r="N384" s="180"/>
      <c r="O384" s="180"/>
      <c r="P384" s="180"/>
      <c r="Q384" s="180"/>
      <c r="R384" s="180"/>
      <c r="S384" s="180"/>
      <c r="T384" s="180"/>
      <c r="U384" s="180"/>
      <c r="V384" s="180"/>
      <c r="W384" s="180"/>
      <c r="X384" s="180"/>
      <c r="Y384" s="180"/>
      <c r="Z384" s="180"/>
      <c r="AA384" s="180"/>
      <c r="AB384" s="180"/>
      <c r="AC384" s="180"/>
      <c r="AD384" s="180"/>
      <c r="AE384" s="180"/>
      <c r="AF384" s="180"/>
      <c r="AG384" s="180"/>
      <c r="AH384" s="180"/>
      <c r="AI384" s="180"/>
      <c r="AJ384" s="180"/>
      <c r="AK384" s="180"/>
      <c r="AL384" s="180"/>
      <c r="AM384" s="180"/>
      <c r="AN384" s="180"/>
      <c r="AO384" s="180"/>
      <c r="AP384" s="180"/>
      <c r="AQ384" s="180"/>
      <c r="AR384" s="180"/>
      <c r="AS384" s="180"/>
      <c r="AT384" s="180"/>
      <c r="AU384" s="180"/>
      <c r="AV384" s="180"/>
      <c r="AW384" s="180"/>
      <c r="AX384" s="180"/>
      <c r="AY384" s="180"/>
      <c r="AZ384" s="180"/>
      <c r="BA384" s="180"/>
      <c r="BB384" s="180"/>
      <c r="BC384" s="180"/>
    </row>
    <row r="385" spans="1:55" s="3" customFormat="1" x14ac:dyDescent="0.2">
      <c r="A385" s="16"/>
      <c r="I385" s="180"/>
      <c r="J385" s="180"/>
      <c r="K385" s="180"/>
      <c r="L385" s="180"/>
      <c r="M385" s="180"/>
      <c r="N385" s="180"/>
      <c r="O385" s="180"/>
      <c r="P385" s="180"/>
      <c r="Q385" s="180"/>
      <c r="R385" s="180"/>
      <c r="S385" s="180"/>
      <c r="T385" s="180"/>
      <c r="U385" s="180"/>
      <c r="V385" s="180"/>
      <c r="W385" s="180"/>
      <c r="X385" s="180"/>
      <c r="Y385" s="180"/>
      <c r="Z385" s="180"/>
      <c r="AA385" s="180"/>
      <c r="AB385" s="180"/>
      <c r="AC385" s="180"/>
      <c r="AD385" s="180"/>
      <c r="AE385" s="180"/>
      <c r="AF385" s="180"/>
      <c r="AG385" s="180"/>
      <c r="AH385" s="180"/>
      <c r="AI385" s="180"/>
      <c r="AJ385" s="180"/>
      <c r="AK385" s="180"/>
      <c r="AL385" s="180"/>
      <c r="AM385" s="180"/>
      <c r="AN385" s="180"/>
      <c r="AO385" s="180"/>
      <c r="AP385" s="180"/>
      <c r="AQ385" s="180"/>
      <c r="AR385" s="180"/>
      <c r="AS385" s="180"/>
      <c r="AT385" s="180"/>
      <c r="AU385" s="180"/>
      <c r="AV385" s="180"/>
      <c r="AW385" s="180"/>
      <c r="AX385" s="180"/>
      <c r="AY385" s="180"/>
      <c r="AZ385" s="180"/>
      <c r="BA385" s="180"/>
      <c r="BB385" s="180"/>
      <c r="BC385" s="180"/>
    </row>
    <row r="386" spans="1:55" s="3" customFormat="1" x14ac:dyDescent="0.2">
      <c r="A386" s="16"/>
      <c r="I386" s="180"/>
      <c r="J386" s="180"/>
      <c r="K386" s="180"/>
      <c r="L386" s="180"/>
      <c r="M386" s="180"/>
      <c r="N386" s="180"/>
      <c r="O386" s="180"/>
      <c r="P386" s="180"/>
      <c r="Q386" s="180"/>
      <c r="R386" s="180"/>
      <c r="S386" s="180"/>
      <c r="T386" s="180"/>
      <c r="U386" s="180"/>
      <c r="V386" s="180"/>
      <c r="W386" s="180"/>
      <c r="X386" s="180"/>
      <c r="Y386" s="180"/>
      <c r="Z386" s="180"/>
      <c r="AA386" s="180"/>
      <c r="AB386" s="180"/>
      <c r="AC386" s="180"/>
      <c r="AD386" s="180"/>
      <c r="AE386" s="180"/>
      <c r="AF386" s="180"/>
      <c r="AG386" s="180"/>
      <c r="AH386" s="180"/>
      <c r="AI386" s="180"/>
      <c r="AJ386" s="180"/>
      <c r="AK386" s="180"/>
      <c r="AL386" s="180"/>
      <c r="AM386" s="180"/>
      <c r="AN386" s="180"/>
      <c r="AO386" s="180"/>
      <c r="AP386" s="180"/>
      <c r="AQ386" s="180"/>
      <c r="AR386" s="180"/>
      <c r="AS386" s="180"/>
      <c r="AT386" s="180"/>
      <c r="AU386" s="180"/>
      <c r="AV386" s="180"/>
      <c r="AW386" s="180"/>
      <c r="AX386" s="180"/>
      <c r="AY386" s="180"/>
      <c r="AZ386" s="180"/>
      <c r="BA386" s="180"/>
      <c r="BB386" s="180"/>
      <c r="BC386" s="180"/>
    </row>
    <row r="387" spans="1:55" s="3" customFormat="1" x14ac:dyDescent="0.2">
      <c r="A387" s="16"/>
      <c r="I387" s="180"/>
      <c r="J387" s="180"/>
      <c r="K387" s="180"/>
      <c r="L387" s="180"/>
      <c r="M387" s="180"/>
      <c r="N387" s="180"/>
      <c r="O387" s="180"/>
      <c r="P387" s="180"/>
      <c r="Q387" s="180"/>
      <c r="R387" s="180"/>
      <c r="S387" s="180"/>
      <c r="T387" s="180"/>
      <c r="U387" s="180"/>
      <c r="V387" s="180"/>
      <c r="W387" s="180"/>
      <c r="X387" s="180"/>
      <c r="Y387" s="180"/>
      <c r="Z387" s="180"/>
      <c r="AA387" s="180"/>
      <c r="AB387" s="180"/>
      <c r="AC387" s="180"/>
      <c r="AD387" s="180"/>
      <c r="AE387" s="180"/>
      <c r="AF387" s="180"/>
      <c r="AG387" s="180"/>
      <c r="AH387" s="180"/>
      <c r="AI387" s="180"/>
      <c r="AJ387" s="180"/>
      <c r="AK387" s="180"/>
      <c r="AL387" s="180"/>
      <c r="AM387" s="180"/>
      <c r="AN387" s="180"/>
      <c r="AO387" s="180"/>
      <c r="AP387" s="180"/>
      <c r="AQ387" s="180"/>
      <c r="AR387" s="180"/>
      <c r="AS387" s="180"/>
      <c r="AT387" s="180"/>
      <c r="AU387" s="180"/>
      <c r="AV387" s="180"/>
      <c r="AW387" s="180"/>
      <c r="AX387" s="180"/>
      <c r="AY387" s="180"/>
      <c r="AZ387" s="180"/>
      <c r="BA387" s="180"/>
      <c r="BB387" s="180"/>
      <c r="BC387" s="180"/>
    </row>
    <row r="388" spans="1:55" s="3" customFormat="1" x14ac:dyDescent="0.2">
      <c r="A388" s="16"/>
      <c r="I388" s="180"/>
      <c r="J388" s="180"/>
      <c r="K388" s="180"/>
      <c r="L388" s="180"/>
      <c r="M388" s="180"/>
      <c r="N388" s="180"/>
      <c r="O388" s="180"/>
      <c r="P388" s="180"/>
      <c r="Q388" s="180"/>
      <c r="R388" s="180"/>
      <c r="S388" s="180"/>
      <c r="T388" s="180"/>
      <c r="U388" s="180"/>
      <c r="V388" s="180"/>
      <c r="W388" s="180"/>
      <c r="X388" s="180"/>
      <c r="Y388" s="180"/>
      <c r="Z388" s="180"/>
      <c r="AA388" s="180"/>
      <c r="AB388" s="180"/>
      <c r="AC388" s="180"/>
      <c r="AD388" s="180"/>
      <c r="AE388" s="180"/>
      <c r="AF388" s="180"/>
      <c r="AG388" s="180"/>
      <c r="AH388" s="180"/>
      <c r="AI388" s="180"/>
      <c r="AJ388" s="180"/>
      <c r="AK388" s="180"/>
      <c r="AL388" s="180"/>
      <c r="AM388" s="180"/>
      <c r="AN388" s="180"/>
      <c r="AO388" s="180"/>
      <c r="AP388" s="180"/>
      <c r="AQ388" s="180"/>
      <c r="AR388" s="180"/>
      <c r="AS388" s="180"/>
      <c r="AT388" s="180"/>
      <c r="AU388" s="180"/>
      <c r="AV388" s="180"/>
      <c r="AW388" s="180"/>
      <c r="AX388" s="180"/>
      <c r="AY388" s="180"/>
      <c r="AZ388" s="180"/>
      <c r="BA388" s="180"/>
      <c r="BB388" s="180"/>
      <c r="BC388" s="180"/>
    </row>
    <row r="389" spans="1:55" s="3" customFormat="1" x14ac:dyDescent="0.2">
      <c r="A389" s="16"/>
      <c r="I389" s="180"/>
      <c r="J389" s="180"/>
      <c r="K389" s="180"/>
      <c r="L389" s="180"/>
      <c r="M389" s="180"/>
      <c r="N389" s="180"/>
      <c r="O389" s="180"/>
      <c r="P389" s="180"/>
      <c r="Q389" s="180"/>
      <c r="R389" s="180"/>
      <c r="S389" s="180"/>
      <c r="T389" s="180"/>
      <c r="U389" s="180"/>
      <c r="V389" s="180"/>
      <c r="W389" s="180"/>
      <c r="X389" s="180"/>
      <c r="Y389" s="180"/>
      <c r="Z389" s="180"/>
      <c r="AA389" s="180"/>
      <c r="AB389" s="180"/>
      <c r="AC389" s="180"/>
      <c r="AD389" s="180"/>
      <c r="AE389" s="180"/>
      <c r="AF389" s="180"/>
      <c r="AG389" s="180"/>
      <c r="AH389" s="180"/>
      <c r="AI389" s="180"/>
      <c r="AJ389" s="180"/>
      <c r="AK389" s="180"/>
      <c r="AL389" s="180"/>
      <c r="AM389" s="180"/>
      <c r="AN389" s="180"/>
      <c r="AO389" s="180"/>
      <c r="AP389" s="180"/>
      <c r="AQ389" s="180"/>
      <c r="AR389" s="180"/>
      <c r="AS389" s="180"/>
      <c r="AT389" s="180"/>
      <c r="AU389" s="180"/>
      <c r="AV389" s="180"/>
      <c r="AW389" s="180"/>
      <c r="AX389" s="180"/>
      <c r="AY389" s="180"/>
      <c r="AZ389" s="180"/>
      <c r="BA389" s="180"/>
      <c r="BB389" s="180"/>
      <c r="BC389" s="180"/>
    </row>
    <row r="390" spans="1:55" s="3" customFormat="1" x14ac:dyDescent="0.2">
      <c r="A390" s="16"/>
      <c r="I390" s="180"/>
      <c r="J390" s="180"/>
      <c r="K390" s="180"/>
      <c r="L390" s="180"/>
      <c r="M390" s="180"/>
      <c r="N390" s="180"/>
      <c r="O390" s="180"/>
      <c r="P390" s="180"/>
      <c r="Q390" s="180"/>
      <c r="R390" s="180"/>
      <c r="S390" s="180"/>
      <c r="T390" s="180"/>
      <c r="U390" s="180"/>
      <c r="V390" s="180"/>
      <c r="W390" s="180"/>
      <c r="X390" s="180"/>
      <c r="Y390" s="180"/>
      <c r="Z390" s="180"/>
      <c r="AA390" s="180"/>
      <c r="AB390" s="180"/>
      <c r="AC390" s="180"/>
      <c r="AD390" s="180"/>
      <c r="AE390" s="180"/>
      <c r="AF390" s="180"/>
      <c r="AG390" s="180"/>
      <c r="AH390" s="180"/>
      <c r="AI390" s="180"/>
      <c r="AJ390" s="180"/>
      <c r="AK390" s="180"/>
      <c r="AL390" s="180"/>
      <c r="AM390" s="180"/>
      <c r="AN390" s="180"/>
      <c r="AO390" s="180"/>
      <c r="AP390" s="180"/>
      <c r="AQ390" s="180"/>
      <c r="AR390" s="180"/>
      <c r="AS390" s="180"/>
      <c r="AT390" s="180"/>
      <c r="AU390" s="180"/>
      <c r="AV390" s="180"/>
      <c r="AW390" s="180"/>
      <c r="AX390" s="180"/>
      <c r="AY390" s="180"/>
      <c r="AZ390" s="180"/>
      <c r="BA390" s="180"/>
      <c r="BB390" s="180"/>
      <c r="BC390" s="180"/>
    </row>
    <row r="391" spans="1:55" s="3" customFormat="1" x14ac:dyDescent="0.2">
      <c r="A391" s="16"/>
      <c r="I391" s="180"/>
      <c r="J391" s="180"/>
      <c r="K391" s="180"/>
      <c r="L391" s="180"/>
      <c r="M391" s="180"/>
      <c r="N391" s="180"/>
      <c r="O391" s="180"/>
      <c r="P391" s="180"/>
      <c r="Q391" s="180"/>
      <c r="R391" s="180"/>
      <c r="S391" s="180"/>
      <c r="T391" s="180"/>
      <c r="U391" s="180"/>
      <c r="V391" s="180"/>
      <c r="W391" s="180"/>
      <c r="X391" s="180"/>
      <c r="Y391" s="180"/>
      <c r="Z391" s="180"/>
      <c r="AA391" s="180"/>
      <c r="AB391" s="180"/>
      <c r="AC391" s="180"/>
      <c r="AD391" s="180"/>
      <c r="AE391" s="180"/>
      <c r="AF391" s="180"/>
      <c r="AG391" s="180"/>
      <c r="AH391" s="180"/>
      <c r="AI391" s="180"/>
      <c r="AJ391" s="180"/>
      <c r="AK391" s="180"/>
      <c r="AL391" s="180"/>
      <c r="AM391" s="180"/>
      <c r="AN391" s="180"/>
      <c r="AO391" s="180"/>
      <c r="AP391" s="180"/>
      <c r="AQ391" s="180"/>
      <c r="AR391" s="180"/>
      <c r="AS391" s="180"/>
      <c r="AT391" s="180"/>
      <c r="AU391" s="180"/>
      <c r="AV391" s="180"/>
      <c r="AW391" s="180"/>
      <c r="AX391" s="180"/>
      <c r="AY391" s="180"/>
      <c r="AZ391" s="180"/>
      <c r="BA391" s="180"/>
      <c r="BB391" s="180"/>
      <c r="BC391" s="180"/>
    </row>
    <row r="392" spans="1:55" s="3" customFormat="1" x14ac:dyDescent="0.2">
      <c r="A392" s="16"/>
      <c r="I392" s="180"/>
      <c r="J392" s="180"/>
      <c r="K392" s="180"/>
      <c r="L392" s="180"/>
      <c r="M392" s="180"/>
      <c r="N392" s="180"/>
      <c r="O392" s="180"/>
      <c r="P392" s="180"/>
      <c r="Q392" s="180"/>
      <c r="R392" s="180"/>
      <c r="S392" s="180"/>
      <c r="T392" s="180"/>
      <c r="U392" s="180"/>
      <c r="V392" s="180"/>
      <c r="W392" s="180"/>
      <c r="X392" s="180"/>
      <c r="Y392" s="180"/>
      <c r="Z392" s="180"/>
      <c r="AA392" s="180"/>
      <c r="AB392" s="180"/>
      <c r="AC392" s="180"/>
      <c r="AD392" s="180"/>
      <c r="AE392" s="180"/>
      <c r="AF392" s="180"/>
      <c r="AG392" s="180"/>
      <c r="AH392" s="180"/>
      <c r="AI392" s="180"/>
      <c r="AJ392" s="180"/>
      <c r="AK392" s="180"/>
      <c r="AL392" s="180"/>
      <c r="AM392" s="180"/>
      <c r="AN392" s="180"/>
      <c r="AO392" s="180"/>
      <c r="AP392" s="180"/>
      <c r="AQ392" s="180"/>
      <c r="AR392" s="180"/>
      <c r="AS392" s="180"/>
      <c r="AT392" s="180"/>
      <c r="AU392" s="180"/>
      <c r="AV392" s="180"/>
      <c r="AW392" s="180"/>
      <c r="AX392" s="180"/>
      <c r="AY392" s="180"/>
      <c r="AZ392" s="180"/>
      <c r="BA392" s="180"/>
      <c r="BB392" s="180"/>
      <c r="BC392" s="180"/>
    </row>
    <row r="393" spans="1:55" s="3" customFormat="1" x14ac:dyDescent="0.2">
      <c r="A393" s="16"/>
      <c r="I393" s="180"/>
      <c r="J393" s="180"/>
      <c r="K393" s="180"/>
      <c r="L393" s="180"/>
      <c r="M393" s="180"/>
      <c r="N393" s="180"/>
      <c r="O393" s="180"/>
      <c r="P393" s="180"/>
      <c r="Q393" s="180"/>
      <c r="R393" s="180"/>
      <c r="S393" s="180"/>
      <c r="T393" s="180"/>
      <c r="U393" s="180"/>
      <c r="V393" s="180"/>
      <c r="W393" s="180"/>
      <c r="X393" s="180"/>
      <c r="Y393" s="180"/>
      <c r="Z393" s="180"/>
      <c r="AA393" s="180"/>
      <c r="AB393" s="180"/>
      <c r="AC393" s="180"/>
      <c r="AD393" s="180"/>
      <c r="AE393" s="180"/>
      <c r="AF393" s="180"/>
      <c r="AG393" s="180"/>
      <c r="AH393" s="180"/>
      <c r="AI393" s="180"/>
      <c r="AJ393" s="180"/>
      <c r="AK393" s="180"/>
      <c r="AL393" s="180"/>
      <c r="AM393" s="180"/>
      <c r="AN393" s="180"/>
      <c r="AO393" s="180"/>
      <c r="AP393" s="180"/>
      <c r="AQ393" s="180"/>
      <c r="AR393" s="180"/>
      <c r="AS393" s="180"/>
      <c r="AT393" s="180"/>
      <c r="AU393" s="180"/>
      <c r="AV393" s="180"/>
      <c r="AW393" s="180"/>
      <c r="AX393" s="180"/>
      <c r="AY393" s="180"/>
      <c r="AZ393" s="180"/>
      <c r="BA393" s="180"/>
      <c r="BB393" s="180"/>
      <c r="BC393" s="180"/>
    </row>
    <row r="394" spans="1:55" s="3" customFormat="1" x14ac:dyDescent="0.2">
      <c r="A394" s="16"/>
      <c r="I394" s="180"/>
      <c r="J394" s="180"/>
      <c r="K394" s="180"/>
      <c r="L394" s="180"/>
      <c r="M394" s="180"/>
      <c r="N394" s="180"/>
      <c r="O394" s="180"/>
      <c r="P394" s="180"/>
      <c r="Q394" s="180"/>
      <c r="R394" s="180"/>
      <c r="S394" s="180"/>
      <c r="T394" s="180"/>
      <c r="U394" s="180"/>
      <c r="V394" s="180"/>
      <c r="W394" s="180"/>
      <c r="X394" s="180"/>
      <c r="Y394" s="180"/>
      <c r="Z394" s="180"/>
      <c r="AA394" s="180"/>
      <c r="AB394" s="180"/>
      <c r="AC394" s="180"/>
      <c r="AD394" s="180"/>
      <c r="AE394" s="180"/>
      <c r="AF394" s="180"/>
      <c r="AG394" s="180"/>
      <c r="AH394" s="180"/>
      <c r="AI394" s="180"/>
      <c r="AJ394" s="180"/>
      <c r="AK394" s="180"/>
      <c r="AL394" s="180"/>
      <c r="AM394" s="180"/>
      <c r="AN394" s="180"/>
      <c r="AO394" s="180"/>
      <c r="AP394" s="180"/>
      <c r="AQ394" s="180"/>
      <c r="AR394" s="180"/>
      <c r="AS394" s="180"/>
      <c r="AT394" s="180"/>
      <c r="AU394" s="180"/>
      <c r="AV394" s="180"/>
      <c r="AW394" s="180"/>
      <c r="AX394" s="180"/>
      <c r="AY394" s="180"/>
      <c r="AZ394" s="180"/>
      <c r="BA394" s="180"/>
      <c r="BB394" s="180"/>
      <c r="BC394" s="180"/>
    </row>
    <row r="395" spans="1:55" s="3" customFormat="1" x14ac:dyDescent="0.2">
      <c r="A395" s="16"/>
      <c r="I395" s="180"/>
      <c r="J395" s="180"/>
      <c r="K395" s="180"/>
      <c r="L395" s="180"/>
      <c r="M395" s="180"/>
      <c r="N395" s="180"/>
      <c r="O395" s="180"/>
      <c r="P395" s="180"/>
      <c r="Q395" s="180"/>
      <c r="R395" s="180"/>
      <c r="S395" s="180"/>
      <c r="T395" s="180"/>
      <c r="U395" s="180"/>
      <c r="V395" s="180"/>
      <c r="W395" s="180"/>
      <c r="X395" s="180"/>
      <c r="Y395" s="180"/>
      <c r="Z395" s="180"/>
      <c r="AA395" s="180"/>
      <c r="AB395" s="180"/>
      <c r="AC395" s="180"/>
      <c r="AD395" s="180"/>
      <c r="AE395" s="180"/>
      <c r="AF395" s="180"/>
      <c r="AG395" s="180"/>
      <c r="AH395" s="180"/>
      <c r="AI395" s="180"/>
      <c r="AJ395" s="180"/>
      <c r="AK395" s="180"/>
      <c r="AL395" s="180"/>
      <c r="AM395" s="180"/>
      <c r="AN395" s="180"/>
      <c r="AO395" s="180"/>
      <c r="AP395" s="180"/>
      <c r="AQ395" s="180"/>
      <c r="AR395" s="180"/>
      <c r="AS395" s="180"/>
      <c r="AT395" s="180"/>
      <c r="AU395" s="180"/>
      <c r="AV395" s="180"/>
      <c r="AW395" s="180"/>
      <c r="AX395" s="180"/>
      <c r="AY395" s="180"/>
      <c r="AZ395" s="180"/>
      <c r="BA395" s="180"/>
      <c r="BB395" s="180"/>
      <c r="BC395" s="180"/>
    </row>
    <row r="396" spans="1:55" s="3" customFormat="1" x14ac:dyDescent="0.2">
      <c r="A396" s="16"/>
      <c r="I396" s="180"/>
      <c r="J396" s="180"/>
      <c r="K396" s="180"/>
      <c r="L396" s="180"/>
      <c r="M396" s="180"/>
      <c r="N396" s="180"/>
      <c r="O396" s="180"/>
      <c r="P396" s="180"/>
      <c r="Q396" s="180"/>
      <c r="R396" s="180"/>
      <c r="S396" s="180"/>
      <c r="T396" s="180"/>
      <c r="U396" s="180"/>
      <c r="V396" s="180"/>
      <c r="W396" s="180"/>
      <c r="X396" s="180"/>
      <c r="Y396" s="180"/>
      <c r="Z396" s="180"/>
      <c r="AA396" s="180"/>
      <c r="AB396" s="180"/>
      <c r="AC396" s="180"/>
      <c r="AD396" s="180"/>
      <c r="AE396" s="180"/>
      <c r="AF396" s="180"/>
      <c r="AG396" s="180"/>
      <c r="AH396" s="180"/>
      <c r="AI396" s="180"/>
      <c r="AJ396" s="180"/>
      <c r="AK396" s="180"/>
      <c r="AL396" s="180"/>
      <c r="AM396" s="180"/>
      <c r="AN396" s="180"/>
      <c r="AO396" s="180"/>
      <c r="AP396" s="180"/>
      <c r="AQ396" s="180"/>
      <c r="AR396" s="180"/>
      <c r="AS396" s="180"/>
      <c r="AT396" s="180"/>
      <c r="AU396" s="180"/>
      <c r="AV396" s="180"/>
      <c r="AW396" s="180"/>
      <c r="AX396" s="180"/>
      <c r="AY396" s="180"/>
      <c r="AZ396" s="180"/>
      <c r="BA396" s="180"/>
      <c r="BB396" s="180"/>
      <c r="BC396" s="180"/>
    </row>
    <row r="397" spans="1:55" s="3" customFormat="1" x14ac:dyDescent="0.2">
      <c r="A397" s="16"/>
      <c r="I397" s="180"/>
      <c r="J397" s="180"/>
      <c r="K397" s="180"/>
      <c r="L397" s="180"/>
      <c r="M397" s="180"/>
      <c r="N397" s="180"/>
      <c r="O397" s="180"/>
      <c r="P397" s="180"/>
      <c r="Q397" s="180"/>
      <c r="R397" s="180"/>
      <c r="S397" s="180"/>
      <c r="T397" s="180"/>
      <c r="U397" s="180"/>
      <c r="V397" s="180"/>
      <c r="W397" s="180"/>
      <c r="X397" s="180"/>
      <c r="Y397" s="180"/>
      <c r="Z397" s="180"/>
      <c r="AA397" s="180"/>
      <c r="AB397" s="180"/>
      <c r="AC397" s="180"/>
      <c r="AD397" s="180"/>
      <c r="AE397" s="180"/>
      <c r="AF397" s="180"/>
      <c r="AG397" s="180"/>
      <c r="AH397" s="180"/>
      <c r="AI397" s="180"/>
      <c r="AJ397" s="180"/>
      <c r="AK397" s="180"/>
      <c r="AL397" s="180"/>
      <c r="AM397" s="180"/>
      <c r="AN397" s="180"/>
      <c r="AO397" s="180"/>
      <c r="AP397" s="180"/>
      <c r="AQ397" s="180"/>
      <c r="AR397" s="180"/>
      <c r="AS397" s="180"/>
      <c r="AT397" s="180"/>
      <c r="AU397" s="180"/>
      <c r="AV397" s="180"/>
      <c r="AW397" s="180"/>
      <c r="AX397" s="180"/>
      <c r="AY397" s="180"/>
      <c r="AZ397" s="180"/>
      <c r="BA397" s="180"/>
      <c r="BB397" s="180"/>
      <c r="BC397" s="180"/>
    </row>
    <row r="398" spans="1:55" s="3" customFormat="1" x14ac:dyDescent="0.2">
      <c r="A398" s="16"/>
      <c r="I398" s="180"/>
      <c r="J398" s="180"/>
      <c r="K398" s="180"/>
      <c r="L398" s="180"/>
      <c r="M398" s="180"/>
      <c r="N398" s="180"/>
      <c r="O398" s="180"/>
      <c r="P398" s="180"/>
      <c r="Q398" s="180"/>
      <c r="R398" s="180"/>
      <c r="S398" s="180"/>
      <c r="T398" s="180"/>
      <c r="U398" s="180"/>
      <c r="V398" s="180"/>
      <c r="W398" s="180"/>
      <c r="X398" s="180"/>
      <c r="Y398" s="180"/>
      <c r="Z398" s="180"/>
      <c r="AA398" s="180"/>
      <c r="AB398" s="180"/>
      <c r="AC398" s="180"/>
      <c r="AD398" s="180"/>
      <c r="AE398" s="180"/>
      <c r="AF398" s="180"/>
      <c r="AG398" s="180"/>
      <c r="AH398" s="180"/>
      <c r="AI398" s="180"/>
      <c r="AJ398" s="180"/>
      <c r="AK398" s="180"/>
      <c r="AL398" s="180"/>
      <c r="AM398" s="180"/>
      <c r="AN398" s="180"/>
      <c r="AO398" s="180"/>
      <c r="AP398" s="180"/>
      <c r="AQ398" s="180"/>
      <c r="AR398" s="180"/>
      <c r="AS398" s="180"/>
      <c r="AT398" s="180"/>
      <c r="AU398" s="180"/>
      <c r="AV398" s="180"/>
      <c r="AW398" s="180"/>
      <c r="AX398" s="180"/>
      <c r="AY398" s="180"/>
      <c r="AZ398" s="180"/>
      <c r="BA398" s="180"/>
      <c r="BB398" s="180"/>
      <c r="BC398" s="180"/>
    </row>
    <row r="399" spans="1:55" s="3" customFormat="1" x14ac:dyDescent="0.2">
      <c r="A399" s="16"/>
      <c r="I399" s="180"/>
      <c r="J399" s="180"/>
      <c r="K399" s="180"/>
      <c r="L399" s="180"/>
      <c r="M399" s="180"/>
      <c r="N399" s="180"/>
      <c r="O399" s="180"/>
      <c r="P399" s="180"/>
      <c r="Q399" s="180"/>
      <c r="R399" s="180"/>
      <c r="S399" s="180"/>
      <c r="T399" s="180"/>
      <c r="U399" s="180"/>
      <c r="V399" s="180"/>
      <c r="W399" s="180"/>
      <c r="X399" s="180"/>
      <c r="Y399" s="180"/>
      <c r="Z399" s="180"/>
      <c r="AA399" s="180"/>
      <c r="AB399" s="180"/>
      <c r="AC399" s="180"/>
      <c r="AD399" s="180"/>
      <c r="AE399" s="180"/>
      <c r="AF399" s="180"/>
      <c r="AG399" s="180"/>
      <c r="AH399" s="180"/>
      <c r="AI399" s="180"/>
      <c r="AJ399" s="180"/>
      <c r="AK399" s="180"/>
      <c r="AL399" s="180"/>
      <c r="AM399" s="180"/>
      <c r="AN399" s="180"/>
      <c r="AO399" s="180"/>
      <c r="AP399" s="180"/>
      <c r="AQ399" s="180"/>
      <c r="AR399" s="180"/>
      <c r="AS399" s="180"/>
      <c r="AT399" s="180"/>
      <c r="AU399" s="180"/>
      <c r="AV399" s="180"/>
      <c r="AW399" s="180"/>
      <c r="AX399" s="180"/>
      <c r="AY399" s="180"/>
      <c r="AZ399" s="180"/>
      <c r="BA399" s="180"/>
      <c r="BB399" s="180"/>
      <c r="BC399" s="180"/>
    </row>
    <row r="400" spans="1:55" s="3" customFormat="1" x14ac:dyDescent="0.2">
      <c r="A400" s="16"/>
      <c r="I400" s="180"/>
      <c r="J400" s="180"/>
      <c r="K400" s="180"/>
      <c r="L400" s="180"/>
      <c r="M400" s="180"/>
      <c r="N400" s="180"/>
      <c r="O400" s="180"/>
      <c r="P400" s="180"/>
      <c r="Q400" s="180"/>
      <c r="R400" s="180"/>
      <c r="S400" s="180"/>
      <c r="T400" s="180"/>
      <c r="U400" s="180"/>
      <c r="V400" s="180"/>
      <c r="W400" s="180"/>
      <c r="X400" s="180"/>
      <c r="Y400" s="180"/>
      <c r="Z400" s="180"/>
      <c r="AA400" s="180"/>
      <c r="AB400" s="180"/>
      <c r="AC400" s="180"/>
      <c r="AD400" s="180"/>
      <c r="AE400" s="180"/>
      <c r="AF400" s="180"/>
      <c r="AG400" s="180"/>
      <c r="AH400" s="180"/>
      <c r="AI400" s="180"/>
      <c r="AJ400" s="180"/>
      <c r="AK400" s="180"/>
      <c r="AL400" s="180"/>
      <c r="AM400" s="180"/>
      <c r="AN400" s="180"/>
      <c r="AO400" s="180"/>
      <c r="AP400" s="180"/>
      <c r="AQ400" s="180"/>
      <c r="AR400" s="180"/>
      <c r="AS400" s="180"/>
      <c r="AT400" s="180"/>
      <c r="AU400" s="180"/>
      <c r="AV400" s="180"/>
      <c r="AW400" s="180"/>
      <c r="AX400" s="180"/>
      <c r="AY400" s="180"/>
      <c r="AZ400" s="180"/>
      <c r="BA400" s="180"/>
      <c r="BB400" s="180"/>
      <c r="BC400" s="180"/>
    </row>
    <row r="401" spans="1:55" s="3" customFormat="1" x14ac:dyDescent="0.2">
      <c r="A401" s="16"/>
      <c r="I401" s="180"/>
      <c r="J401" s="180"/>
      <c r="K401" s="180"/>
      <c r="L401" s="180"/>
      <c r="M401" s="180"/>
      <c r="N401" s="180"/>
      <c r="O401" s="180"/>
      <c r="P401" s="180"/>
      <c r="Q401" s="180"/>
      <c r="R401" s="180"/>
      <c r="S401" s="180"/>
      <c r="T401" s="180"/>
      <c r="U401" s="180"/>
      <c r="V401" s="180"/>
      <c r="W401" s="180"/>
      <c r="X401" s="180"/>
      <c r="Y401" s="180"/>
      <c r="Z401" s="180"/>
      <c r="AA401" s="180"/>
      <c r="AB401" s="180"/>
      <c r="AC401" s="180"/>
      <c r="AD401" s="180"/>
      <c r="AE401" s="180"/>
      <c r="AF401" s="180"/>
      <c r="AG401" s="180"/>
      <c r="AH401" s="180"/>
      <c r="AI401" s="180"/>
      <c r="AJ401" s="180"/>
      <c r="AK401" s="180"/>
      <c r="AL401" s="180"/>
      <c r="AM401" s="180"/>
      <c r="AN401" s="180"/>
      <c r="AO401" s="180"/>
      <c r="AP401" s="180"/>
      <c r="AQ401" s="180"/>
      <c r="AR401" s="180"/>
      <c r="AS401" s="180"/>
      <c r="AT401" s="180"/>
      <c r="AU401" s="180"/>
      <c r="AV401" s="180"/>
      <c r="AW401" s="180"/>
      <c r="AX401" s="180"/>
      <c r="AY401" s="180"/>
      <c r="AZ401" s="180"/>
      <c r="BA401" s="180"/>
      <c r="BB401" s="180"/>
      <c r="BC401" s="180"/>
    </row>
    <row r="402" spans="1:55" s="3" customFormat="1" x14ac:dyDescent="0.2">
      <c r="A402" s="16"/>
      <c r="I402" s="180"/>
      <c r="J402" s="180"/>
      <c r="K402" s="180"/>
      <c r="L402" s="180"/>
      <c r="M402" s="180"/>
      <c r="N402" s="180"/>
      <c r="O402" s="180"/>
      <c r="P402" s="180"/>
      <c r="Q402" s="180"/>
      <c r="R402" s="180"/>
      <c r="S402" s="180"/>
      <c r="T402" s="180"/>
      <c r="U402" s="180"/>
      <c r="V402" s="180"/>
      <c r="W402" s="180"/>
      <c r="X402" s="180"/>
      <c r="Y402" s="180"/>
      <c r="Z402" s="180"/>
      <c r="AA402" s="180"/>
      <c r="AB402" s="180"/>
      <c r="AC402" s="180"/>
      <c r="AD402" s="180"/>
      <c r="AE402" s="180"/>
      <c r="AF402" s="180"/>
      <c r="AG402" s="180"/>
      <c r="AH402" s="180"/>
      <c r="AI402" s="180"/>
      <c r="AJ402" s="180"/>
      <c r="AK402" s="180"/>
      <c r="AL402" s="180"/>
      <c r="AM402" s="180"/>
      <c r="AN402" s="180"/>
      <c r="AO402" s="180"/>
      <c r="AP402" s="180"/>
      <c r="AQ402" s="180"/>
      <c r="AR402" s="180"/>
      <c r="AS402" s="180"/>
      <c r="AT402" s="180"/>
      <c r="AU402" s="180"/>
      <c r="AV402" s="180"/>
      <c r="AW402" s="180"/>
      <c r="AX402" s="180"/>
      <c r="AY402" s="180"/>
      <c r="AZ402" s="180"/>
      <c r="BA402" s="180"/>
      <c r="BB402" s="180"/>
      <c r="BC402" s="180"/>
    </row>
    <row r="403" spans="1:55" s="3" customFormat="1" x14ac:dyDescent="0.2">
      <c r="A403" s="16"/>
      <c r="I403" s="180"/>
      <c r="J403" s="180"/>
      <c r="K403" s="180"/>
      <c r="L403" s="180"/>
      <c r="M403" s="180"/>
      <c r="N403" s="180"/>
      <c r="O403" s="180"/>
      <c r="P403" s="180"/>
      <c r="Q403" s="180"/>
      <c r="R403" s="180"/>
      <c r="S403" s="180"/>
      <c r="T403" s="180"/>
      <c r="U403" s="180"/>
      <c r="V403" s="180"/>
      <c r="W403" s="180"/>
      <c r="X403" s="180"/>
      <c r="Y403" s="180"/>
      <c r="Z403" s="180"/>
      <c r="AA403" s="180"/>
      <c r="AB403" s="180"/>
      <c r="AC403" s="180"/>
      <c r="AD403" s="180"/>
      <c r="AE403" s="180"/>
      <c r="AF403" s="180"/>
      <c r="AG403" s="180"/>
      <c r="AH403" s="180"/>
      <c r="AI403" s="180"/>
      <c r="AJ403" s="180"/>
      <c r="AK403" s="180"/>
      <c r="AL403" s="180"/>
      <c r="AM403" s="180"/>
      <c r="AN403" s="180"/>
      <c r="AO403" s="180"/>
      <c r="AP403" s="180"/>
      <c r="AQ403" s="180"/>
      <c r="AR403" s="180"/>
      <c r="AS403" s="180"/>
      <c r="AT403" s="180"/>
      <c r="AU403" s="180"/>
      <c r="AV403" s="180"/>
      <c r="AW403" s="180"/>
      <c r="AX403" s="180"/>
      <c r="AY403" s="180"/>
      <c r="AZ403" s="180"/>
      <c r="BA403" s="180"/>
      <c r="BB403" s="180"/>
      <c r="BC403" s="180"/>
    </row>
    <row r="404" spans="1:55" s="3" customFormat="1" x14ac:dyDescent="0.2">
      <c r="A404" s="16"/>
      <c r="I404" s="180"/>
      <c r="J404" s="180"/>
      <c r="K404" s="180"/>
      <c r="L404" s="180"/>
      <c r="M404" s="180"/>
      <c r="N404" s="180"/>
      <c r="O404" s="180"/>
      <c r="P404" s="180"/>
      <c r="Q404" s="180"/>
      <c r="R404" s="180"/>
      <c r="S404" s="180"/>
      <c r="T404" s="180"/>
      <c r="U404" s="180"/>
      <c r="V404" s="180"/>
      <c r="W404" s="180"/>
      <c r="X404" s="180"/>
      <c r="Y404" s="180"/>
      <c r="Z404" s="180"/>
      <c r="AA404" s="180"/>
      <c r="AB404" s="180"/>
      <c r="AC404" s="180"/>
      <c r="AD404" s="180"/>
      <c r="AE404" s="180"/>
      <c r="AF404" s="180"/>
      <c r="AG404" s="180"/>
      <c r="AH404" s="180"/>
      <c r="AI404" s="180"/>
      <c r="AJ404" s="180"/>
      <c r="AK404" s="180"/>
      <c r="AL404" s="180"/>
      <c r="AM404" s="180"/>
      <c r="AN404" s="180"/>
      <c r="AO404" s="180"/>
      <c r="AP404" s="180"/>
      <c r="AQ404" s="180"/>
      <c r="AR404" s="180"/>
      <c r="AS404" s="180"/>
      <c r="AT404" s="180"/>
      <c r="AU404" s="180"/>
      <c r="AV404" s="180"/>
      <c r="AW404" s="180"/>
      <c r="AX404" s="180"/>
      <c r="AY404" s="180"/>
      <c r="AZ404" s="180"/>
      <c r="BA404" s="180"/>
      <c r="BB404" s="180"/>
      <c r="BC404" s="180"/>
    </row>
    <row r="405" spans="1:55" s="3" customFormat="1" x14ac:dyDescent="0.2">
      <c r="A405" s="16"/>
      <c r="I405" s="180"/>
      <c r="J405" s="180"/>
      <c r="K405" s="180"/>
      <c r="L405" s="180"/>
      <c r="M405" s="180"/>
      <c r="N405" s="180"/>
      <c r="O405" s="180"/>
      <c r="P405" s="180"/>
      <c r="Q405" s="180"/>
      <c r="R405" s="180"/>
      <c r="S405" s="180"/>
      <c r="T405" s="180"/>
      <c r="U405" s="180"/>
      <c r="V405" s="180"/>
      <c r="W405" s="180"/>
      <c r="X405" s="180"/>
      <c r="Y405" s="180"/>
      <c r="Z405" s="180"/>
      <c r="AA405" s="180"/>
      <c r="AB405" s="180"/>
      <c r="AC405" s="180"/>
      <c r="AD405" s="180"/>
      <c r="AE405" s="180"/>
      <c r="AF405" s="180"/>
      <c r="AG405" s="180"/>
      <c r="AH405" s="180"/>
      <c r="AI405" s="180"/>
      <c r="AJ405" s="180"/>
      <c r="AK405" s="180"/>
      <c r="AL405" s="180"/>
      <c r="AM405" s="180"/>
      <c r="AN405" s="180"/>
      <c r="AO405" s="180"/>
      <c r="AP405" s="180"/>
      <c r="AQ405" s="180"/>
      <c r="AR405" s="180"/>
      <c r="AS405" s="180"/>
      <c r="AT405" s="180"/>
      <c r="AU405" s="180"/>
      <c r="AV405" s="180"/>
      <c r="AW405" s="180"/>
      <c r="AX405" s="180"/>
      <c r="AY405" s="180"/>
      <c r="AZ405" s="180"/>
      <c r="BA405" s="180"/>
      <c r="BB405" s="180"/>
      <c r="BC405" s="180"/>
    </row>
  </sheetData>
  <sheetProtection password="C1C0" sheet="1" objects="1" scenarios="1"/>
  <mergeCells count="18">
    <mergeCell ref="F4:H4"/>
    <mergeCell ref="A4:D4"/>
    <mergeCell ref="F154:H157"/>
    <mergeCell ref="F159:G159"/>
    <mergeCell ref="F160:G160"/>
    <mergeCell ref="A130:D130"/>
    <mergeCell ref="E130:H130"/>
    <mergeCell ref="A10:D10"/>
    <mergeCell ref="E10:H10"/>
    <mergeCell ref="B8:H8"/>
    <mergeCell ref="F123:H123"/>
    <mergeCell ref="B97:H97"/>
    <mergeCell ref="I10:L10"/>
    <mergeCell ref="A99:D99"/>
    <mergeCell ref="E99:H99"/>
    <mergeCell ref="B125:D127"/>
    <mergeCell ref="F125:H128"/>
    <mergeCell ref="B96:H96"/>
  </mergeCells>
  <conditionalFormatting sqref="H160">
    <cfRule type="expression" dxfId="11" priority="1">
      <formula>$H$159=""</formula>
    </cfRule>
    <cfRule type="expression" dxfId="10" priority="2">
      <formula>$H$159&lt;&gt;""</formula>
    </cfRule>
  </conditionalFormatting>
  <hyperlinks>
    <hyperlink ref="B97" r:id="rId1"/>
  </hyperlinks>
  <pageMargins left="0.39370078740157483" right="0.39370078740157483" top="0.39370078740157483" bottom="0.39370078740157483" header="0.51181102362204722" footer="0.51181102362204722"/>
  <pageSetup paperSize="9" scale="79" firstPageNumber="0" orientation="portrait" horizontalDpi="300" verticalDpi="300"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417"/>
  <sheetViews>
    <sheetView zoomScale="90" zoomScaleNormal="90" workbookViewId="0"/>
  </sheetViews>
  <sheetFormatPr baseColWidth="10" defaultColWidth="9.140625" defaultRowHeight="12.75" x14ac:dyDescent="0.2"/>
  <cols>
    <col min="1" max="1" width="6.5703125" style="109" customWidth="1"/>
    <col min="2" max="6" width="20.85546875" customWidth="1"/>
    <col min="7" max="7" width="6.5703125" style="109" customWidth="1"/>
    <col min="8" max="8" width="13.7109375" style="109" customWidth="1"/>
    <col min="9" max="35" width="10.5703125" style="109" customWidth="1"/>
    <col min="36" max="1026" width="10.5703125" customWidth="1"/>
  </cols>
  <sheetData>
    <row r="1" spans="1:35" s="31" customFormat="1" ht="26.25" x14ac:dyDescent="0.4">
      <c r="A1" s="118"/>
      <c r="B1" s="113" t="s">
        <v>159</v>
      </c>
      <c r="C1" s="118"/>
      <c r="D1" s="118"/>
      <c r="E1" s="118"/>
      <c r="F1" s="118"/>
      <c r="G1" s="118"/>
      <c r="H1" s="120"/>
      <c r="I1" s="118"/>
      <c r="J1" s="118"/>
      <c r="K1" s="118"/>
      <c r="L1" s="118"/>
      <c r="M1" s="118"/>
      <c r="N1" s="118"/>
      <c r="O1" s="118"/>
      <c r="P1" s="118"/>
      <c r="Q1" s="118"/>
      <c r="R1" s="118"/>
      <c r="S1" s="118"/>
      <c r="T1" s="118"/>
      <c r="U1" s="118"/>
      <c r="V1" s="118"/>
      <c r="W1" s="118"/>
      <c r="X1" s="118"/>
      <c r="Y1" s="118"/>
      <c r="Z1" s="118"/>
      <c r="AA1" s="118"/>
      <c r="AB1" s="118"/>
      <c r="AC1" s="118"/>
      <c r="AD1" s="118"/>
      <c r="AE1" s="118"/>
      <c r="AF1" s="118"/>
      <c r="AG1" s="118"/>
      <c r="AH1" s="118"/>
      <c r="AI1" s="118"/>
    </row>
    <row r="2" spans="1:35" s="31" customFormat="1" ht="20.25" x14ac:dyDescent="0.3">
      <c r="A2" s="118"/>
      <c r="B2" s="114" t="str">
        <f>Anleitung!B4</f>
        <v>für die Personalratswahlen am 14./15. Mai 2024</v>
      </c>
      <c r="C2" s="118"/>
      <c r="D2" s="118"/>
      <c r="E2" s="118"/>
      <c r="F2" s="118"/>
      <c r="G2" s="118"/>
      <c r="H2" s="121"/>
      <c r="I2" s="118"/>
      <c r="J2" s="118"/>
      <c r="K2" s="118"/>
      <c r="L2" s="118"/>
      <c r="M2" s="118"/>
      <c r="N2" s="118"/>
      <c r="O2" s="118"/>
      <c r="P2" s="118"/>
      <c r="Q2" s="118"/>
      <c r="R2" s="118"/>
      <c r="S2" s="118"/>
      <c r="T2" s="118"/>
      <c r="U2" s="118"/>
      <c r="V2" s="118"/>
      <c r="W2" s="118"/>
      <c r="X2" s="118"/>
      <c r="Y2" s="118"/>
      <c r="Z2" s="118"/>
      <c r="AA2" s="118"/>
      <c r="AB2" s="118"/>
      <c r="AC2" s="118"/>
      <c r="AD2" s="118"/>
      <c r="AE2" s="118"/>
      <c r="AF2" s="118"/>
      <c r="AG2" s="118"/>
      <c r="AH2" s="118"/>
      <c r="AI2" s="118"/>
    </row>
    <row r="3" spans="1:35" s="31" customFormat="1" ht="20.25" x14ac:dyDescent="0.3">
      <c r="A3" s="118"/>
      <c r="B3" s="114"/>
      <c r="C3" s="118"/>
      <c r="D3" s="118"/>
      <c r="E3" s="118"/>
      <c r="F3" s="118"/>
      <c r="G3" s="118"/>
      <c r="H3" s="118"/>
      <c r="I3" s="118"/>
      <c r="J3" s="118"/>
      <c r="K3" s="118"/>
      <c r="L3" s="118"/>
      <c r="M3" s="118"/>
      <c r="N3" s="118"/>
      <c r="O3" s="118"/>
      <c r="P3" s="118"/>
      <c r="Q3" s="118"/>
      <c r="R3" s="118"/>
      <c r="S3" s="118"/>
      <c r="T3" s="118"/>
      <c r="U3" s="118"/>
      <c r="V3" s="118"/>
      <c r="W3" s="118"/>
      <c r="X3" s="118"/>
      <c r="Y3" s="118"/>
      <c r="Z3" s="118"/>
      <c r="AA3" s="118"/>
      <c r="AB3" s="118"/>
      <c r="AC3" s="118"/>
      <c r="AD3" s="118"/>
      <c r="AE3" s="118"/>
      <c r="AF3" s="118"/>
      <c r="AG3" s="118"/>
      <c r="AH3" s="118"/>
      <c r="AI3" s="118"/>
    </row>
    <row r="4" spans="1:35" s="31" customFormat="1" ht="18.75" thickBot="1" x14ac:dyDescent="0.25">
      <c r="A4" s="118"/>
      <c r="B4" s="115" t="s">
        <v>110</v>
      </c>
      <c r="C4" s="288" t="str">
        <f>IF(Wählerverzeichnis!A4&lt;&gt;"",Wählerverzeichnis!A4,"Name der Schule im Wählerverzeichnis eintragen")</f>
        <v>Name der Schule im Wählerverzeichnis eintragen</v>
      </c>
      <c r="D4" s="289"/>
      <c r="E4" s="289"/>
      <c r="F4" s="109"/>
      <c r="G4" s="109"/>
      <c r="H4" s="109"/>
      <c r="I4" s="109"/>
      <c r="J4" s="109"/>
      <c r="K4" s="109"/>
      <c r="L4" s="109"/>
      <c r="M4" s="118"/>
      <c r="N4" s="118"/>
      <c r="O4" s="118"/>
      <c r="P4" s="118"/>
      <c r="Q4" s="118"/>
      <c r="R4" s="118"/>
      <c r="S4" s="118"/>
      <c r="T4" s="118"/>
      <c r="U4" s="118"/>
      <c r="V4" s="118"/>
      <c r="W4" s="118"/>
      <c r="X4" s="118"/>
      <c r="Y4" s="118"/>
      <c r="Z4" s="118"/>
      <c r="AA4" s="118"/>
      <c r="AB4" s="118"/>
      <c r="AC4" s="118"/>
      <c r="AD4" s="118"/>
      <c r="AE4" s="118"/>
      <c r="AF4" s="118"/>
      <c r="AG4" s="118"/>
      <c r="AH4" s="118"/>
      <c r="AI4" s="118"/>
    </row>
    <row r="5" spans="1:35" s="31" customFormat="1" ht="19.5" thickTop="1" thickBot="1" x14ac:dyDescent="0.3">
      <c r="A5" s="118"/>
      <c r="B5" s="115" t="s">
        <v>102</v>
      </c>
      <c r="C5" s="290" t="str">
        <f>IF(Wählerverzeichnis!F4&lt;&gt;"", Wählerverzeichnis!F4,"Ort der Schule im Wählerverzeichnis eintragen")</f>
        <v>Ort der Schule im Wählerverzeichnis eintragen</v>
      </c>
      <c r="D5" s="289"/>
      <c r="E5" s="289"/>
      <c r="F5" s="119"/>
      <c r="G5" s="109"/>
      <c r="H5" s="109"/>
      <c r="I5" s="109"/>
      <c r="J5" s="109"/>
      <c r="K5" s="109"/>
      <c r="L5" s="109"/>
      <c r="M5" s="118"/>
      <c r="N5" s="118"/>
      <c r="O5" s="118"/>
      <c r="P5" s="118"/>
      <c r="Q5" s="118"/>
      <c r="R5" s="118"/>
      <c r="S5" s="118"/>
      <c r="T5" s="118"/>
      <c r="U5" s="118"/>
      <c r="V5" s="118"/>
      <c r="W5" s="118"/>
      <c r="X5" s="118"/>
      <c r="Y5" s="118"/>
      <c r="Z5" s="118"/>
      <c r="AA5" s="118"/>
      <c r="AB5" s="118"/>
      <c r="AC5" s="118"/>
      <c r="AD5" s="118"/>
      <c r="AE5" s="118"/>
      <c r="AF5" s="118"/>
      <c r="AG5" s="118"/>
      <c r="AH5" s="118"/>
      <c r="AI5" s="118"/>
    </row>
    <row r="6" spans="1:35" s="31" customFormat="1" ht="16.5" thickTop="1" thickBot="1" x14ac:dyDescent="0.25">
      <c r="A6" s="118"/>
      <c r="B6" s="116"/>
      <c r="C6" s="109"/>
      <c r="D6" s="109"/>
      <c r="E6" s="109"/>
      <c r="F6" s="109"/>
      <c r="G6" s="109"/>
      <c r="H6" s="109"/>
      <c r="I6" s="109"/>
      <c r="J6" s="109"/>
      <c r="K6" s="109"/>
      <c r="L6" s="109"/>
      <c r="M6" s="118"/>
      <c r="N6" s="118"/>
      <c r="O6" s="118"/>
      <c r="P6" s="118"/>
      <c r="Q6" s="118"/>
      <c r="R6" s="118"/>
      <c r="S6" s="118"/>
      <c r="T6" s="118"/>
      <c r="U6" s="118"/>
      <c r="V6" s="118"/>
      <c r="W6" s="118"/>
      <c r="X6" s="118"/>
      <c r="Y6" s="118"/>
      <c r="Z6" s="118"/>
      <c r="AA6" s="118"/>
      <c r="AB6" s="118"/>
      <c r="AC6" s="118"/>
      <c r="AD6" s="118"/>
      <c r="AE6" s="118"/>
      <c r="AF6" s="118"/>
      <c r="AG6" s="118"/>
      <c r="AH6" s="118"/>
      <c r="AI6" s="118"/>
    </row>
    <row r="7" spans="1:35" s="31" customFormat="1" ht="18" customHeight="1" thickTop="1" x14ac:dyDescent="0.2">
      <c r="A7" s="118"/>
      <c r="B7" s="117" t="s">
        <v>114</v>
      </c>
      <c r="C7" s="126"/>
      <c r="D7" s="297" t="s">
        <v>146</v>
      </c>
      <c r="E7" s="298"/>
      <c r="F7" s="299"/>
      <c r="G7" s="109"/>
      <c r="H7" s="109"/>
      <c r="I7" s="109"/>
      <c r="J7" s="109"/>
      <c r="K7" s="109"/>
      <c r="L7" s="109"/>
      <c r="M7" s="118"/>
      <c r="N7" s="118"/>
      <c r="O7" s="118"/>
      <c r="P7" s="118"/>
      <c r="Q7" s="118"/>
      <c r="R7" s="118"/>
      <c r="S7" s="118"/>
      <c r="T7" s="118"/>
      <c r="U7" s="118"/>
      <c r="V7" s="118"/>
      <c r="W7" s="118"/>
      <c r="X7" s="118"/>
      <c r="Y7" s="118"/>
      <c r="Z7" s="118"/>
      <c r="AA7" s="118"/>
      <c r="AB7" s="118"/>
      <c r="AC7" s="118"/>
      <c r="AD7" s="118"/>
      <c r="AE7" s="118"/>
      <c r="AF7" s="118"/>
      <c r="AG7" s="118"/>
      <c r="AH7" s="118"/>
      <c r="AI7" s="118"/>
    </row>
    <row r="8" spans="1:35" s="31" customFormat="1" ht="18" customHeight="1" x14ac:dyDescent="0.2">
      <c r="A8" s="118"/>
      <c r="B8" s="294" t="s">
        <v>148</v>
      </c>
      <c r="C8" s="295"/>
      <c r="D8" s="300"/>
      <c r="E8" s="301"/>
      <c r="F8" s="302"/>
      <c r="G8" s="109"/>
      <c r="H8" s="109"/>
      <c r="I8" s="109"/>
      <c r="J8" s="109"/>
      <c r="K8" s="109"/>
      <c r="L8" s="109"/>
      <c r="M8" s="118"/>
      <c r="N8" s="118"/>
      <c r="O8" s="118"/>
      <c r="P8" s="118"/>
      <c r="Q8" s="118"/>
      <c r="R8" s="118"/>
      <c r="S8" s="118"/>
      <c r="T8" s="118"/>
      <c r="U8" s="118"/>
      <c r="V8" s="118"/>
      <c r="W8" s="118"/>
      <c r="X8" s="118"/>
      <c r="Y8" s="118"/>
      <c r="Z8" s="118"/>
      <c r="AA8" s="118"/>
      <c r="AB8" s="118"/>
      <c r="AC8" s="118"/>
      <c r="AD8" s="118"/>
      <c r="AE8" s="118"/>
      <c r="AF8" s="118"/>
      <c r="AG8" s="118"/>
      <c r="AH8" s="118"/>
      <c r="AI8" s="118"/>
    </row>
    <row r="9" spans="1:35" s="31" customFormat="1" ht="18" customHeight="1" x14ac:dyDescent="0.2">
      <c r="A9" s="118"/>
      <c r="B9" s="294" t="s">
        <v>149</v>
      </c>
      <c r="C9" s="295"/>
      <c r="D9" s="300"/>
      <c r="E9" s="301"/>
      <c r="F9" s="302"/>
      <c r="G9" s="109"/>
      <c r="H9" s="109"/>
      <c r="I9" s="109"/>
      <c r="J9" s="109"/>
      <c r="K9" s="109"/>
      <c r="L9" s="109"/>
      <c r="M9" s="118"/>
      <c r="N9" s="118"/>
      <c r="O9" s="118"/>
      <c r="P9" s="118"/>
      <c r="Q9" s="118"/>
      <c r="R9" s="118"/>
      <c r="S9" s="118"/>
      <c r="T9" s="118"/>
      <c r="U9" s="118"/>
      <c r="V9" s="118"/>
      <c r="W9" s="118"/>
      <c r="X9" s="118"/>
      <c r="Y9" s="118"/>
      <c r="Z9" s="118"/>
      <c r="AA9" s="118"/>
      <c r="AB9" s="118"/>
      <c r="AC9" s="118"/>
      <c r="AD9" s="118"/>
      <c r="AE9" s="118"/>
      <c r="AF9" s="118"/>
      <c r="AG9" s="118"/>
      <c r="AH9" s="118"/>
      <c r="AI9" s="118"/>
    </row>
    <row r="10" spans="1:35" s="31" customFormat="1" ht="18" customHeight="1" thickBot="1" x14ac:dyDescent="0.25">
      <c r="A10" s="118"/>
      <c r="B10" s="294" t="s">
        <v>150</v>
      </c>
      <c r="C10" s="295"/>
      <c r="D10" s="300"/>
      <c r="E10" s="301"/>
      <c r="F10" s="302"/>
      <c r="G10" s="109"/>
      <c r="H10" s="109"/>
      <c r="I10" s="109"/>
      <c r="J10" s="109"/>
      <c r="K10" s="109"/>
      <c r="L10" s="109"/>
      <c r="M10" s="118"/>
      <c r="N10" s="118"/>
      <c r="O10" s="118"/>
      <c r="P10" s="118"/>
      <c r="Q10" s="118"/>
      <c r="R10" s="118"/>
      <c r="S10" s="118"/>
      <c r="T10" s="118"/>
      <c r="U10" s="118"/>
      <c r="V10" s="118"/>
      <c r="W10" s="118"/>
      <c r="X10" s="118"/>
      <c r="Y10" s="118"/>
      <c r="Z10" s="118"/>
      <c r="AA10" s="118"/>
      <c r="AB10" s="118"/>
      <c r="AC10" s="118"/>
      <c r="AD10" s="118"/>
      <c r="AE10" s="118"/>
      <c r="AF10" s="118"/>
      <c r="AG10" s="118"/>
      <c r="AH10" s="118"/>
      <c r="AI10" s="118"/>
    </row>
    <row r="11" spans="1:35" s="31" customFormat="1" ht="18" customHeight="1" thickTop="1" x14ac:dyDescent="0.25">
      <c r="A11" s="118"/>
      <c r="B11" s="294" t="s">
        <v>144</v>
      </c>
      <c r="C11" s="296"/>
      <c r="D11" s="194"/>
      <c r="E11" s="303"/>
      <c r="F11" s="304"/>
      <c r="G11" s="109"/>
      <c r="H11" s="109"/>
      <c r="I11" s="109"/>
      <c r="J11" s="109"/>
      <c r="K11" s="109"/>
      <c r="L11" s="109"/>
      <c r="M11" s="118"/>
      <c r="N11" s="118"/>
      <c r="O11" s="118"/>
      <c r="P11" s="118"/>
      <c r="Q11" s="118"/>
      <c r="R11" s="118"/>
      <c r="S11" s="118"/>
      <c r="T11" s="118"/>
      <c r="U11" s="118"/>
      <c r="V11" s="118"/>
      <c r="W11" s="118"/>
      <c r="X11" s="118"/>
      <c r="Y11" s="118"/>
      <c r="Z11" s="118"/>
      <c r="AA11" s="118"/>
      <c r="AB11" s="118"/>
      <c r="AC11" s="118"/>
      <c r="AD11" s="118"/>
      <c r="AE11" s="118"/>
      <c r="AF11" s="118"/>
      <c r="AG11" s="118"/>
      <c r="AH11" s="118"/>
      <c r="AI11" s="118"/>
    </row>
    <row r="12" spans="1:35" s="31" customFormat="1" ht="18" customHeight="1" x14ac:dyDescent="0.25">
      <c r="A12" s="118"/>
      <c r="B12" s="294" t="s">
        <v>144</v>
      </c>
      <c r="C12" s="296"/>
      <c r="D12" s="198"/>
      <c r="E12" s="199"/>
      <c r="F12" s="200"/>
      <c r="G12" s="109"/>
      <c r="H12" s="109"/>
      <c r="I12" s="109"/>
      <c r="J12" s="109"/>
      <c r="K12" s="109"/>
      <c r="L12" s="109"/>
      <c r="M12" s="118"/>
      <c r="N12" s="118"/>
      <c r="O12" s="118"/>
      <c r="P12" s="118"/>
      <c r="Q12" s="118"/>
      <c r="R12" s="118"/>
      <c r="S12" s="118"/>
      <c r="T12" s="118"/>
      <c r="U12" s="118"/>
      <c r="V12" s="118"/>
      <c r="W12" s="118"/>
      <c r="X12" s="118"/>
      <c r="Y12" s="118"/>
      <c r="Z12" s="118"/>
      <c r="AA12" s="118"/>
      <c r="AB12" s="118"/>
      <c r="AC12" s="118"/>
      <c r="AD12" s="118"/>
      <c r="AE12" s="118"/>
      <c r="AF12" s="118"/>
      <c r="AG12" s="118"/>
      <c r="AH12" s="118"/>
      <c r="AI12" s="118"/>
    </row>
    <row r="13" spans="1:35" s="31" customFormat="1" ht="18" customHeight="1" x14ac:dyDescent="0.25">
      <c r="A13" s="118"/>
      <c r="B13" s="294" t="s">
        <v>144</v>
      </c>
      <c r="C13" s="296"/>
      <c r="D13" s="126"/>
      <c r="E13" s="305"/>
      <c r="F13" s="306"/>
      <c r="G13" s="109"/>
      <c r="H13" s="109"/>
      <c r="I13" s="109"/>
      <c r="J13" s="109"/>
      <c r="K13" s="109"/>
      <c r="L13" s="109"/>
      <c r="M13" s="118"/>
      <c r="N13" s="118"/>
      <c r="O13" s="118"/>
      <c r="P13" s="118"/>
      <c r="Q13" s="118"/>
      <c r="R13" s="118"/>
      <c r="S13" s="118"/>
      <c r="T13" s="118"/>
      <c r="U13" s="118"/>
      <c r="V13" s="118"/>
      <c r="W13" s="118"/>
      <c r="X13" s="118"/>
      <c r="Y13" s="118"/>
      <c r="Z13" s="118"/>
      <c r="AA13" s="118"/>
      <c r="AB13" s="118"/>
      <c r="AC13" s="118"/>
      <c r="AD13" s="118"/>
      <c r="AE13" s="118"/>
      <c r="AF13" s="118"/>
      <c r="AG13" s="118"/>
      <c r="AH13" s="118"/>
      <c r="AI13" s="118"/>
    </row>
    <row r="14" spans="1:35" s="31" customFormat="1" ht="18" customHeight="1" x14ac:dyDescent="0.25">
      <c r="A14" s="118"/>
      <c r="B14" s="189"/>
      <c r="C14" s="189"/>
      <c r="D14" s="126"/>
      <c r="E14" s="201"/>
      <c r="F14" s="200"/>
      <c r="G14" s="109"/>
      <c r="H14" s="109"/>
      <c r="I14" s="109"/>
      <c r="J14" s="109"/>
      <c r="K14" s="109"/>
      <c r="L14" s="109"/>
      <c r="M14" s="118"/>
      <c r="N14" s="118"/>
      <c r="O14" s="118"/>
      <c r="P14" s="118"/>
      <c r="Q14" s="118"/>
      <c r="R14" s="118"/>
      <c r="S14" s="118"/>
      <c r="T14" s="118"/>
      <c r="U14" s="118"/>
      <c r="V14" s="118"/>
      <c r="W14" s="118"/>
      <c r="X14" s="118"/>
      <c r="Y14" s="118"/>
      <c r="Z14" s="118"/>
      <c r="AA14" s="118"/>
      <c r="AB14" s="118"/>
      <c r="AC14" s="118"/>
      <c r="AD14" s="118"/>
      <c r="AE14" s="118"/>
      <c r="AF14" s="118"/>
      <c r="AG14" s="118"/>
      <c r="AH14" s="118"/>
      <c r="AI14" s="118"/>
    </row>
    <row r="15" spans="1:35" s="31" customFormat="1" ht="15.75" thickBot="1" x14ac:dyDescent="0.25">
      <c r="A15" s="118"/>
      <c r="B15" s="116"/>
      <c r="C15" s="109"/>
      <c r="D15" s="109"/>
      <c r="E15" s="109"/>
      <c r="F15" s="109"/>
      <c r="G15" s="109"/>
      <c r="H15" s="109"/>
      <c r="I15" s="109"/>
      <c r="J15" s="109"/>
      <c r="K15" s="109"/>
      <c r="L15" s="109"/>
      <c r="M15" s="118"/>
      <c r="N15" s="118"/>
      <c r="O15" s="118"/>
      <c r="P15" s="118"/>
      <c r="Q15" s="118"/>
      <c r="R15" s="118"/>
      <c r="S15" s="118"/>
      <c r="T15" s="118"/>
      <c r="U15" s="118"/>
      <c r="V15" s="118"/>
      <c r="W15" s="118"/>
      <c r="X15" s="118"/>
      <c r="Y15" s="118"/>
      <c r="Z15" s="118"/>
      <c r="AA15" s="118"/>
      <c r="AB15" s="118"/>
      <c r="AC15" s="118"/>
      <c r="AD15" s="118"/>
      <c r="AE15" s="118"/>
      <c r="AF15" s="118"/>
      <c r="AG15" s="118"/>
      <c r="AH15" s="118"/>
      <c r="AI15" s="118"/>
    </row>
    <row r="16" spans="1:35" s="31" customFormat="1" ht="17.25" thickTop="1" thickBot="1" x14ac:dyDescent="0.25">
      <c r="A16" s="118"/>
      <c r="B16" s="291" t="s">
        <v>145</v>
      </c>
      <c r="C16" s="292"/>
      <c r="D16" s="292"/>
      <c r="E16" s="292"/>
      <c r="F16" s="293"/>
      <c r="G16" s="109"/>
      <c r="H16" s="109"/>
      <c r="I16" s="109"/>
      <c r="J16" s="109"/>
      <c r="K16" s="109"/>
      <c r="L16" s="109"/>
      <c r="M16" s="118"/>
      <c r="N16" s="118"/>
      <c r="O16" s="118"/>
      <c r="P16" s="118"/>
      <c r="Q16" s="118"/>
      <c r="R16" s="118"/>
      <c r="S16" s="118"/>
      <c r="T16" s="118"/>
      <c r="U16" s="118"/>
      <c r="V16" s="118"/>
      <c r="W16" s="118"/>
      <c r="X16" s="118"/>
      <c r="Y16" s="118"/>
      <c r="Z16" s="118"/>
      <c r="AA16" s="118"/>
      <c r="AB16" s="118"/>
      <c r="AC16" s="118"/>
      <c r="AD16" s="118"/>
      <c r="AE16" s="118"/>
      <c r="AF16" s="118"/>
      <c r="AG16" s="118"/>
      <c r="AH16" s="118"/>
      <c r="AI16" s="118"/>
    </row>
    <row r="17" spans="1:35" s="48" customFormat="1" ht="16.5" thickTop="1" x14ac:dyDescent="0.25">
      <c r="A17" s="122"/>
      <c r="B17" s="285" t="s">
        <v>165</v>
      </c>
      <c r="C17" s="286"/>
      <c r="D17" s="285" t="s">
        <v>83</v>
      </c>
      <c r="E17" s="286"/>
      <c r="F17" s="133" t="s">
        <v>166</v>
      </c>
      <c r="G17" s="122"/>
      <c r="H17" s="109"/>
      <c r="I17" s="109"/>
      <c r="J17" s="109"/>
      <c r="K17" s="109"/>
      <c r="L17" s="109"/>
      <c r="M17" s="122"/>
      <c r="N17" s="122"/>
      <c r="O17" s="122"/>
      <c r="P17" s="122"/>
      <c r="Q17" s="122"/>
      <c r="R17" s="122"/>
      <c r="S17" s="122"/>
      <c r="T17" s="122"/>
      <c r="U17" s="122"/>
      <c r="V17" s="122"/>
      <c r="W17" s="122"/>
      <c r="X17" s="122"/>
      <c r="Y17" s="122"/>
      <c r="Z17" s="122"/>
      <c r="AA17" s="122"/>
      <c r="AB17" s="122"/>
      <c r="AC17" s="122"/>
      <c r="AD17" s="122"/>
      <c r="AE17" s="122"/>
      <c r="AF17" s="122"/>
      <c r="AG17" s="122"/>
      <c r="AH17" s="122"/>
      <c r="AI17" s="122"/>
    </row>
    <row r="18" spans="1:35" s="48" customFormat="1" ht="16.5" thickBot="1" x14ac:dyDescent="0.3">
      <c r="A18" s="122"/>
      <c r="B18" s="134" t="s">
        <v>5</v>
      </c>
      <c r="C18" s="135" t="s">
        <v>6</v>
      </c>
      <c r="D18" s="136" t="s">
        <v>5</v>
      </c>
      <c r="E18" s="137" t="s">
        <v>6</v>
      </c>
      <c r="F18" s="138"/>
      <c r="G18" s="122"/>
      <c r="H18" s="122"/>
      <c r="I18" s="122"/>
      <c r="J18" s="122"/>
      <c r="K18" s="122"/>
      <c r="L18" s="122"/>
      <c r="M18" s="122"/>
      <c r="N18" s="122"/>
      <c r="O18" s="122"/>
      <c r="P18" s="122"/>
      <c r="Q18" s="122"/>
      <c r="R18" s="122"/>
      <c r="S18" s="122"/>
      <c r="T18" s="122"/>
      <c r="U18" s="122"/>
      <c r="V18" s="122"/>
      <c r="W18" s="122"/>
      <c r="X18" s="122"/>
      <c r="Y18" s="122"/>
      <c r="Z18" s="122"/>
      <c r="AA18" s="122"/>
      <c r="AB18" s="122"/>
      <c r="AC18" s="122"/>
      <c r="AD18" s="122"/>
      <c r="AE18" s="122"/>
      <c r="AF18" s="122"/>
      <c r="AG18" s="122"/>
      <c r="AH18" s="122"/>
      <c r="AI18" s="122"/>
    </row>
    <row r="19" spans="1:35" s="49" customFormat="1" ht="30" customHeight="1" thickTop="1" thickBot="1" x14ac:dyDescent="0.45">
      <c r="A19" s="123"/>
      <c r="B19" s="139">
        <f>COUNTIF(Wählerverzeichnis!B12:B92,"*")</f>
        <v>0</v>
      </c>
      <c r="C19" s="139">
        <f>COUNTIF(Wählerverzeichnis!D12:D92,"*")</f>
        <v>0</v>
      </c>
      <c r="D19" s="140">
        <f>COUNTIF(Wählerverzeichnis!F12:F92,"*")</f>
        <v>0</v>
      </c>
      <c r="E19" s="141">
        <f>COUNTIF(Wählerverzeichnis!H12:H92,"*")</f>
        <v>0</v>
      </c>
      <c r="F19" s="141">
        <f>'Zusammensetzung öPR'!D45</f>
        <v>0</v>
      </c>
      <c r="G19" s="123"/>
      <c r="H19" s="123"/>
      <c r="I19" s="123"/>
      <c r="J19" s="123"/>
      <c r="K19" s="123"/>
      <c r="L19" s="123"/>
      <c r="M19" s="123"/>
      <c r="N19" s="123"/>
      <c r="O19" s="123"/>
      <c r="P19" s="123"/>
      <c r="Q19" s="123"/>
      <c r="R19" s="123"/>
      <c r="S19" s="123"/>
      <c r="T19" s="123"/>
      <c r="U19" s="123"/>
      <c r="V19" s="123"/>
      <c r="W19" s="123"/>
      <c r="X19" s="123"/>
      <c r="Y19" s="123"/>
      <c r="Z19" s="123"/>
      <c r="AA19" s="123"/>
      <c r="AB19" s="123"/>
      <c r="AC19" s="123"/>
      <c r="AD19" s="123"/>
      <c r="AE19" s="123"/>
      <c r="AF19" s="123"/>
      <c r="AG19" s="123"/>
      <c r="AH19" s="123"/>
      <c r="AI19" s="123"/>
    </row>
    <row r="20" spans="1:35" s="48" customFormat="1" ht="20.25" customHeight="1" thickTop="1" x14ac:dyDescent="0.25">
      <c r="A20" s="122"/>
      <c r="B20" s="124"/>
      <c r="C20" s="124"/>
      <c r="D20" s="121"/>
      <c r="E20" s="124"/>
      <c r="F20" s="122"/>
      <c r="G20" s="122"/>
      <c r="H20" s="122"/>
      <c r="I20" s="122"/>
      <c r="J20" s="122"/>
      <c r="K20" s="122"/>
      <c r="L20" s="122"/>
      <c r="M20" s="122"/>
      <c r="N20" s="122"/>
      <c r="O20" s="122"/>
      <c r="P20" s="122"/>
      <c r="Q20" s="122"/>
      <c r="R20" s="122"/>
      <c r="S20" s="122"/>
      <c r="T20" s="122"/>
      <c r="U20" s="122"/>
      <c r="V20" s="122"/>
      <c r="W20" s="122"/>
      <c r="X20" s="122"/>
      <c r="Y20" s="122"/>
      <c r="Z20" s="122"/>
      <c r="AA20" s="122"/>
      <c r="AB20" s="122"/>
      <c r="AC20" s="122"/>
      <c r="AD20" s="122"/>
      <c r="AE20" s="122"/>
      <c r="AF20" s="122"/>
      <c r="AG20" s="122"/>
      <c r="AH20" s="122"/>
      <c r="AI20" s="122"/>
    </row>
    <row r="21" spans="1:35" s="233" customFormat="1" ht="25.5" customHeight="1" x14ac:dyDescent="0.2">
      <c r="A21" s="230"/>
      <c r="B21" s="231" t="s">
        <v>160</v>
      </c>
      <c r="C21" s="231"/>
      <c r="D21" s="232"/>
      <c r="E21" s="231"/>
      <c r="F21" s="230"/>
      <c r="G21" s="230"/>
      <c r="H21" s="230"/>
      <c r="I21" s="230"/>
      <c r="J21" s="230"/>
      <c r="K21" s="230"/>
      <c r="L21" s="230"/>
      <c r="M21" s="230"/>
      <c r="N21" s="230"/>
      <c r="O21" s="230"/>
      <c r="P21" s="230"/>
      <c r="Q21" s="230"/>
      <c r="R21" s="230"/>
      <c r="S21" s="230"/>
      <c r="T21" s="230"/>
      <c r="U21" s="230"/>
      <c r="V21" s="230"/>
      <c r="W21" s="230"/>
      <c r="X21" s="230"/>
      <c r="Y21" s="230"/>
      <c r="Z21" s="230"/>
      <c r="AA21" s="230"/>
      <c r="AB21" s="230"/>
      <c r="AC21" s="230"/>
      <c r="AD21" s="230"/>
      <c r="AE21" s="230"/>
      <c r="AF21" s="230"/>
      <c r="AG21" s="230"/>
      <c r="AH21" s="230"/>
      <c r="AI21" s="230"/>
    </row>
    <row r="22" spans="1:35" s="48" customFormat="1" ht="34.5" customHeight="1" thickBot="1" x14ac:dyDescent="0.25">
      <c r="A22" s="122"/>
      <c r="B22" s="282"/>
      <c r="C22" s="287"/>
      <c r="D22" s="125"/>
      <c r="E22" s="282"/>
      <c r="F22" s="287"/>
      <c r="G22" s="122"/>
      <c r="H22" s="122"/>
      <c r="I22" s="122"/>
      <c r="J22" s="122"/>
      <c r="K22" s="122"/>
      <c r="L22" s="122"/>
      <c r="M22" s="122"/>
      <c r="N22" s="122"/>
      <c r="O22" s="122"/>
      <c r="P22" s="122"/>
      <c r="Q22" s="122"/>
      <c r="R22" s="122"/>
      <c r="S22" s="122"/>
      <c r="T22" s="122"/>
      <c r="U22" s="122"/>
      <c r="V22" s="122"/>
      <c r="W22" s="122"/>
      <c r="X22" s="122"/>
      <c r="Y22" s="122"/>
      <c r="Z22" s="122"/>
      <c r="AA22" s="122"/>
      <c r="AB22" s="122"/>
      <c r="AC22" s="122"/>
      <c r="AD22" s="122"/>
      <c r="AE22" s="122"/>
      <c r="AF22" s="122"/>
      <c r="AG22" s="122"/>
      <c r="AH22" s="122"/>
      <c r="AI22" s="122"/>
    </row>
    <row r="23" spans="1:35" s="236" customFormat="1" ht="20.25" customHeight="1" thickTop="1" x14ac:dyDescent="0.2">
      <c r="A23" s="234"/>
      <c r="B23" s="235" t="s">
        <v>161</v>
      </c>
      <c r="C23" s="235"/>
      <c r="D23" s="235"/>
      <c r="E23" s="235" t="s">
        <v>162</v>
      </c>
      <c r="F23" s="235"/>
      <c r="G23" s="234"/>
      <c r="H23" s="234"/>
      <c r="I23" s="234"/>
      <c r="J23" s="234"/>
      <c r="K23" s="234"/>
      <c r="L23" s="234"/>
      <c r="M23" s="234"/>
      <c r="N23" s="234"/>
      <c r="O23" s="234"/>
      <c r="P23" s="234"/>
      <c r="Q23" s="234"/>
      <c r="R23" s="234"/>
      <c r="S23" s="234"/>
      <c r="T23" s="234"/>
      <c r="U23" s="234"/>
      <c r="V23" s="234"/>
      <c r="W23" s="234"/>
      <c r="X23" s="234"/>
      <c r="Y23" s="234"/>
      <c r="Z23" s="234"/>
      <c r="AA23" s="234"/>
      <c r="AB23" s="234"/>
      <c r="AC23" s="234"/>
      <c r="AD23" s="234"/>
      <c r="AE23" s="234"/>
      <c r="AF23" s="234"/>
      <c r="AG23" s="234"/>
      <c r="AH23" s="234"/>
      <c r="AI23" s="234"/>
    </row>
    <row r="24" spans="1:35" s="48" customFormat="1" ht="34.5" customHeight="1" thickBot="1" x14ac:dyDescent="0.25">
      <c r="A24" s="122"/>
      <c r="B24" s="282"/>
      <c r="C24" s="287"/>
      <c r="D24" s="125"/>
      <c r="E24" s="282"/>
      <c r="F24" s="287"/>
      <c r="G24" s="122"/>
      <c r="H24" s="122"/>
      <c r="I24" s="122"/>
      <c r="J24" s="122"/>
      <c r="K24" s="122"/>
      <c r="L24" s="122"/>
      <c r="M24" s="122"/>
      <c r="N24" s="122"/>
      <c r="O24" s="122"/>
      <c r="P24" s="122"/>
      <c r="Q24" s="122"/>
      <c r="R24" s="122"/>
      <c r="S24" s="122"/>
      <c r="T24" s="122"/>
      <c r="U24" s="122"/>
      <c r="V24" s="122"/>
      <c r="W24" s="122"/>
      <c r="X24" s="122"/>
      <c r="Y24" s="122"/>
      <c r="Z24" s="122"/>
      <c r="AA24" s="122"/>
      <c r="AB24" s="122"/>
      <c r="AC24" s="122"/>
      <c r="AD24" s="122"/>
      <c r="AE24" s="122"/>
      <c r="AF24" s="122"/>
      <c r="AG24" s="122"/>
      <c r="AH24" s="122"/>
      <c r="AI24" s="122"/>
    </row>
    <row r="25" spans="1:35" s="132" customFormat="1" ht="15" customHeight="1" thickTop="1" x14ac:dyDescent="0.2">
      <c r="A25" s="131"/>
      <c r="B25" s="131" t="s">
        <v>116</v>
      </c>
      <c r="C25" s="131"/>
      <c r="D25" s="131"/>
      <c r="E25" s="131" t="s">
        <v>117</v>
      </c>
      <c r="F25" s="131"/>
      <c r="G25" s="131"/>
      <c r="H25" s="131"/>
      <c r="I25" s="131"/>
      <c r="J25" s="131"/>
      <c r="K25" s="131"/>
      <c r="L25" s="131"/>
      <c r="M25" s="131"/>
      <c r="N25" s="131"/>
      <c r="O25" s="131"/>
      <c r="P25" s="131"/>
      <c r="Q25" s="131"/>
      <c r="R25" s="131"/>
      <c r="S25" s="131"/>
      <c r="T25" s="131"/>
      <c r="U25" s="131"/>
      <c r="V25" s="131"/>
      <c r="W25" s="131"/>
      <c r="X25" s="131"/>
      <c r="Y25" s="131"/>
      <c r="Z25" s="131"/>
      <c r="AA25" s="131"/>
      <c r="AB25" s="131"/>
      <c r="AC25" s="131"/>
      <c r="AD25" s="131"/>
      <c r="AE25" s="131"/>
      <c r="AF25" s="131"/>
      <c r="AG25" s="131"/>
      <c r="AH25" s="131"/>
      <c r="AI25" s="131"/>
    </row>
    <row r="26" spans="1:35" x14ac:dyDescent="0.2">
      <c r="B26" s="109"/>
      <c r="C26" s="109"/>
      <c r="D26" s="109"/>
      <c r="E26" s="109"/>
      <c r="F26" s="109"/>
    </row>
    <row r="27" spans="1:35" ht="34.5" customHeight="1" thickBot="1" x14ac:dyDescent="0.25">
      <c r="B27" s="282"/>
      <c r="C27" s="283"/>
      <c r="D27" s="145" t="str">
        <f>IF(Wählerverzeichnis!H1&lt;&gt;"",Wählerverzeichnis!H1,"Datum fehlt (!)")</f>
        <v>Datum fehlt (!)</v>
      </c>
      <c r="E27" s="284"/>
      <c r="F27" s="284"/>
    </row>
    <row r="28" spans="1:35" s="130" customFormat="1" thickTop="1" x14ac:dyDescent="0.2">
      <c r="A28" s="128"/>
      <c r="B28" s="129" t="s">
        <v>103</v>
      </c>
      <c r="C28" s="129"/>
      <c r="D28" s="142" t="s">
        <v>115</v>
      </c>
      <c r="E28" s="129" t="s">
        <v>118</v>
      </c>
      <c r="F28" s="128"/>
      <c r="G28" s="128"/>
      <c r="H28" s="128"/>
      <c r="I28" s="128"/>
      <c r="J28" s="128"/>
      <c r="K28" s="128"/>
      <c r="L28" s="128"/>
      <c r="M28" s="128"/>
      <c r="N28" s="128"/>
      <c r="O28" s="128"/>
      <c r="P28" s="128"/>
      <c r="Q28" s="128"/>
      <c r="R28" s="128"/>
      <c r="S28" s="128"/>
      <c r="T28" s="128"/>
      <c r="U28" s="128"/>
      <c r="V28" s="128"/>
      <c r="W28" s="128"/>
      <c r="X28" s="128"/>
      <c r="Y28" s="128"/>
      <c r="Z28" s="128"/>
      <c r="AA28" s="128"/>
      <c r="AB28" s="128"/>
      <c r="AC28" s="128"/>
      <c r="AD28" s="128"/>
      <c r="AE28" s="128"/>
      <c r="AF28" s="128"/>
      <c r="AG28" s="128"/>
      <c r="AH28" s="128"/>
      <c r="AI28" s="128"/>
    </row>
    <row r="29" spans="1:35" x14ac:dyDescent="0.2">
      <c r="B29" s="127"/>
      <c r="C29" s="109"/>
      <c r="D29" s="109"/>
      <c r="E29" s="127"/>
      <c r="F29" s="109"/>
    </row>
    <row r="30" spans="1:35" x14ac:dyDescent="0.2">
      <c r="B30" s="109"/>
      <c r="C30" s="109"/>
      <c r="D30" s="109"/>
      <c r="E30" s="109"/>
      <c r="F30" s="109"/>
    </row>
    <row r="31" spans="1:35" x14ac:dyDescent="0.2">
      <c r="B31" s="109"/>
      <c r="C31" s="109"/>
      <c r="D31" s="109"/>
      <c r="E31" s="109"/>
      <c r="F31" s="109"/>
    </row>
    <row r="32" spans="1:35" x14ac:dyDescent="0.2">
      <c r="B32" s="109"/>
      <c r="C32" s="109"/>
      <c r="D32" s="109"/>
      <c r="E32" s="109"/>
      <c r="F32" s="109"/>
    </row>
    <row r="33" spans="2:6" x14ac:dyDescent="0.2">
      <c r="B33" s="109"/>
      <c r="C33" s="109"/>
      <c r="D33" s="109"/>
      <c r="E33" s="109"/>
      <c r="F33" s="109"/>
    </row>
    <row r="34" spans="2:6" x14ac:dyDescent="0.2">
      <c r="B34" s="109"/>
      <c r="C34" s="109"/>
      <c r="D34" s="109"/>
      <c r="E34" s="109"/>
      <c r="F34" s="109"/>
    </row>
    <row r="35" spans="2:6" x14ac:dyDescent="0.2">
      <c r="B35" s="109"/>
      <c r="C35" s="109"/>
      <c r="D35" s="109"/>
      <c r="E35" s="109"/>
      <c r="F35" s="109"/>
    </row>
    <row r="36" spans="2:6" x14ac:dyDescent="0.2">
      <c r="B36" s="109"/>
      <c r="C36" s="109"/>
      <c r="D36" s="109"/>
      <c r="E36" s="109"/>
      <c r="F36" s="109"/>
    </row>
    <row r="37" spans="2:6" x14ac:dyDescent="0.2">
      <c r="B37" s="109"/>
      <c r="C37" s="109"/>
      <c r="D37" s="109"/>
      <c r="E37" s="109"/>
      <c r="F37" s="109"/>
    </row>
    <row r="38" spans="2:6" x14ac:dyDescent="0.2">
      <c r="B38" s="109"/>
      <c r="C38" s="109"/>
      <c r="D38" s="109"/>
      <c r="E38" s="109"/>
      <c r="F38" s="109"/>
    </row>
    <row r="39" spans="2:6" x14ac:dyDescent="0.2">
      <c r="B39" s="109"/>
      <c r="C39" s="109"/>
      <c r="D39" s="109"/>
      <c r="E39" s="109"/>
      <c r="F39" s="109"/>
    </row>
    <row r="40" spans="2:6" x14ac:dyDescent="0.2">
      <c r="B40" s="109"/>
      <c r="C40" s="109"/>
      <c r="D40" s="109"/>
      <c r="E40" s="109"/>
      <c r="F40" s="109"/>
    </row>
    <row r="41" spans="2:6" x14ac:dyDescent="0.2">
      <c r="B41" s="109"/>
      <c r="C41" s="109"/>
      <c r="D41" s="109"/>
      <c r="E41" s="109"/>
      <c r="F41" s="109"/>
    </row>
    <row r="42" spans="2:6" x14ac:dyDescent="0.2">
      <c r="B42" s="109"/>
      <c r="C42" s="109"/>
      <c r="D42" s="109"/>
      <c r="E42" s="109"/>
      <c r="F42" s="109"/>
    </row>
    <row r="43" spans="2:6" x14ac:dyDescent="0.2">
      <c r="B43" s="109"/>
      <c r="C43" s="109"/>
      <c r="D43" s="109"/>
      <c r="E43" s="109"/>
      <c r="F43" s="109"/>
    </row>
    <row r="44" spans="2:6" x14ac:dyDescent="0.2">
      <c r="B44" s="109"/>
      <c r="C44" s="109"/>
      <c r="D44" s="109"/>
      <c r="E44" s="109"/>
      <c r="F44" s="109"/>
    </row>
    <row r="45" spans="2:6" x14ac:dyDescent="0.2">
      <c r="B45" s="109"/>
      <c r="C45" s="109"/>
      <c r="D45" s="109"/>
      <c r="E45" s="109"/>
      <c r="F45" s="109"/>
    </row>
    <row r="46" spans="2:6" x14ac:dyDescent="0.2">
      <c r="B46" s="109"/>
      <c r="C46" s="109"/>
      <c r="D46" s="109"/>
      <c r="E46" s="109"/>
      <c r="F46" s="109"/>
    </row>
    <row r="47" spans="2:6" x14ac:dyDescent="0.2">
      <c r="B47" s="109"/>
      <c r="C47" s="109"/>
      <c r="D47" s="109"/>
      <c r="E47" s="109"/>
      <c r="F47" s="109"/>
    </row>
    <row r="48" spans="2:6" x14ac:dyDescent="0.2">
      <c r="B48" s="109"/>
      <c r="C48" s="109"/>
      <c r="D48" s="109"/>
      <c r="E48" s="109"/>
      <c r="F48" s="109"/>
    </row>
    <row r="49" spans="2:6" x14ac:dyDescent="0.2">
      <c r="B49" s="109"/>
      <c r="C49" s="109"/>
      <c r="D49" s="109"/>
      <c r="E49" s="109"/>
      <c r="F49" s="109"/>
    </row>
    <row r="50" spans="2:6" x14ac:dyDescent="0.2">
      <c r="B50" s="109"/>
      <c r="C50" s="109"/>
      <c r="D50" s="109"/>
      <c r="E50" s="109"/>
      <c r="F50" s="109"/>
    </row>
    <row r="51" spans="2:6" x14ac:dyDescent="0.2">
      <c r="B51" s="109"/>
      <c r="C51" s="109"/>
      <c r="D51" s="109"/>
      <c r="E51" s="109"/>
      <c r="F51" s="109"/>
    </row>
    <row r="52" spans="2:6" x14ac:dyDescent="0.2">
      <c r="B52" s="109"/>
      <c r="C52" s="109"/>
      <c r="D52" s="109"/>
      <c r="E52" s="109"/>
      <c r="F52" s="109"/>
    </row>
    <row r="53" spans="2:6" x14ac:dyDescent="0.2">
      <c r="B53" s="109"/>
      <c r="C53" s="109"/>
      <c r="D53" s="109"/>
      <c r="E53" s="109"/>
      <c r="F53" s="109"/>
    </row>
    <row r="54" spans="2:6" x14ac:dyDescent="0.2">
      <c r="B54" s="109"/>
      <c r="C54" s="109"/>
      <c r="D54" s="109"/>
      <c r="E54" s="109"/>
      <c r="F54" s="109"/>
    </row>
    <row r="55" spans="2:6" x14ac:dyDescent="0.2">
      <c r="B55" s="109"/>
      <c r="C55" s="109"/>
      <c r="D55" s="109"/>
      <c r="E55" s="109"/>
      <c r="F55" s="109"/>
    </row>
    <row r="56" spans="2:6" x14ac:dyDescent="0.2">
      <c r="B56" s="109"/>
      <c r="C56" s="109"/>
      <c r="D56" s="109"/>
      <c r="E56" s="109"/>
      <c r="F56" s="109"/>
    </row>
    <row r="57" spans="2:6" x14ac:dyDescent="0.2">
      <c r="B57" s="109"/>
      <c r="C57" s="109"/>
      <c r="D57" s="109"/>
      <c r="E57" s="109"/>
      <c r="F57" s="109"/>
    </row>
    <row r="58" spans="2:6" x14ac:dyDescent="0.2">
      <c r="B58" s="109"/>
      <c r="C58" s="109"/>
      <c r="D58" s="109"/>
      <c r="E58" s="109"/>
      <c r="F58" s="109"/>
    </row>
    <row r="59" spans="2:6" x14ac:dyDescent="0.2">
      <c r="B59" s="109"/>
      <c r="C59" s="109"/>
      <c r="D59" s="109"/>
      <c r="E59" s="109"/>
      <c r="F59" s="109"/>
    </row>
    <row r="60" spans="2:6" x14ac:dyDescent="0.2">
      <c r="B60" s="109"/>
      <c r="C60" s="109"/>
      <c r="D60" s="109"/>
      <c r="E60" s="109"/>
      <c r="F60" s="109"/>
    </row>
    <row r="61" spans="2:6" x14ac:dyDescent="0.2">
      <c r="B61" s="109"/>
      <c r="C61" s="109"/>
      <c r="D61" s="109"/>
      <c r="E61" s="109"/>
      <c r="F61" s="109"/>
    </row>
    <row r="62" spans="2:6" x14ac:dyDescent="0.2">
      <c r="B62" s="109"/>
      <c r="C62" s="109"/>
      <c r="D62" s="109"/>
      <c r="E62" s="109"/>
      <c r="F62" s="109"/>
    </row>
    <row r="63" spans="2:6" x14ac:dyDescent="0.2">
      <c r="B63" s="109"/>
      <c r="C63" s="109"/>
      <c r="D63" s="109"/>
      <c r="E63" s="109"/>
      <c r="F63" s="109"/>
    </row>
    <row r="64" spans="2:6" x14ac:dyDescent="0.2">
      <c r="B64" s="109"/>
      <c r="C64" s="109"/>
      <c r="D64" s="109"/>
      <c r="E64" s="109"/>
      <c r="F64" s="109"/>
    </row>
    <row r="65" spans="2:6" x14ac:dyDescent="0.2">
      <c r="B65" s="109"/>
      <c r="C65" s="109"/>
      <c r="D65" s="109"/>
      <c r="E65" s="109"/>
      <c r="F65" s="109"/>
    </row>
    <row r="66" spans="2:6" x14ac:dyDescent="0.2">
      <c r="B66" s="109"/>
      <c r="C66" s="109"/>
      <c r="D66" s="109"/>
      <c r="E66" s="109"/>
      <c r="F66" s="109"/>
    </row>
    <row r="67" spans="2:6" x14ac:dyDescent="0.2">
      <c r="B67" s="109"/>
      <c r="C67" s="109"/>
      <c r="D67" s="109"/>
      <c r="E67" s="109"/>
      <c r="F67" s="109"/>
    </row>
    <row r="68" spans="2:6" x14ac:dyDescent="0.2">
      <c r="B68" s="109"/>
      <c r="C68" s="109"/>
      <c r="D68" s="109"/>
      <c r="E68" s="109"/>
      <c r="F68" s="109"/>
    </row>
    <row r="69" spans="2:6" x14ac:dyDescent="0.2">
      <c r="B69" s="109"/>
      <c r="C69" s="109"/>
      <c r="D69" s="109"/>
      <c r="E69" s="109"/>
      <c r="F69" s="109"/>
    </row>
    <row r="70" spans="2:6" x14ac:dyDescent="0.2">
      <c r="B70" s="109"/>
      <c r="C70" s="109"/>
      <c r="D70" s="109"/>
      <c r="E70" s="109"/>
      <c r="F70" s="109"/>
    </row>
    <row r="71" spans="2:6" x14ac:dyDescent="0.2">
      <c r="B71" s="109"/>
      <c r="C71" s="109"/>
      <c r="D71" s="109"/>
      <c r="E71" s="109"/>
      <c r="F71" s="109"/>
    </row>
    <row r="72" spans="2:6" x14ac:dyDescent="0.2">
      <c r="B72" s="109"/>
      <c r="C72" s="109"/>
      <c r="D72" s="109"/>
      <c r="E72" s="109"/>
      <c r="F72" s="109"/>
    </row>
    <row r="73" spans="2:6" x14ac:dyDescent="0.2">
      <c r="B73" s="109"/>
      <c r="C73" s="109"/>
      <c r="D73" s="109"/>
      <c r="E73" s="109"/>
      <c r="F73" s="109"/>
    </row>
    <row r="74" spans="2:6" x14ac:dyDescent="0.2">
      <c r="B74" s="109"/>
      <c r="C74" s="109"/>
      <c r="D74" s="109"/>
      <c r="E74" s="109"/>
      <c r="F74" s="109"/>
    </row>
    <row r="75" spans="2:6" x14ac:dyDescent="0.2">
      <c r="B75" s="109"/>
      <c r="C75" s="109"/>
      <c r="D75" s="109"/>
      <c r="E75" s="109"/>
      <c r="F75" s="109"/>
    </row>
    <row r="76" spans="2:6" x14ac:dyDescent="0.2">
      <c r="B76" s="109"/>
      <c r="C76" s="109"/>
      <c r="D76" s="109"/>
      <c r="E76" s="109"/>
      <c r="F76" s="109"/>
    </row>
    <row r="77" spans="2:6" x14ac:dyDescent="0.2">
      <c r="B77" s="109"/>
      <c r="C77" s="109"/>
      <c r="D77" s="109"/>
      <c r="E77" s="109"/>
      <c r="F77" s="109"/>
    </row>
    <row r="78" spans="2:6" x14ac:dyDescent="0.2">
      <c r="B78" s="109"/>
      <c r="C78" s="109"/>
      <c r="D78" s="109"/>
      <c r="E78" s="109"/>
      <c r="F78" s="109"/>
    </row>
    <row r="79" spans="2:6" x14ac:dyDescent="0.2">
      <c r="B79" s="109"/>
      <c r="C79" s="109"/>
      <c r="D79" s="109"/>
      <c r="E79" s="109"/>
      <c r="F79" s="109"/>
    </row>
    <row r="80" spans="2:6" x14ac:dyDescent="0.2">
      <c r="B80" s="109"/>
      <c r="C80" s="109"/>
      <c r="D80" s="109"/>
      <c r="E80" s="109"/>
      <c r="F80" s="109"/>
    </row>
    <row r="81" spans="2:6" x14ac:dyDescent="0.2">
      <c r="B81" s="109"/>
      <c r="C81" s="109"/>
      <c r="D81" s="109"/>
      <c r="E81" s="109"/>
      <c r="F81" s="109"/>
    </row>
    <row r="82" spans="2:6" x14ac:dyDescent="0.2">
      <c r="B82" s="109"/>
      <c r="C82" s="109"/>
      <c r="D82" s="109"/>
      <c r="E82" s="109"/>
      <c r="F82" s="109"/>
    </row>
    <row r="83" spans="2:6" x14ac:dyDescent="0.2">
      <c r="B83" s="109"/>
      <c r="C83" s="109"/>
      <c r="D83" s="109"/>
      <c r="E83" s="109"/>
      <c r="F83" s="109"/>
    </row>
    <row r="84" spans="2:6" x14ac:dyDescent="0.2">
      <c r="B84" s="109"/>
      <c r="C84" s="109"/>
      <c r="D84" s="109"/>
      <c r="E84" s="109"/>
      <c r="F84" s="109"/>
    </row>
    <row r="85" spans="2:6" x14ac:dyDescent="0.2">
      <c r="B85" s="109"/>
      <c r="C85" s="109"/>
      <c r="D85" s="109"/>
      <c r="E85" s="109"/>
      <c r="F85" s="109"/>
    </row>
    <row r="86" spans="2:6" x14ac:dyDescent="0.2">
      <c r="B86" s="109"/>
      <c r="C86" s="109"/>
      <c r="D86" s="109"/>
      <c r="E86" s="109"/>
      <c r="F86" s="109"/>
    </row>
    <row r="87" spans="2:6" x14ac:dyDescent="0.2">
      <c r="B87" s="109"/>
      <c r="C87" s="109"/>
      <c r="D87" s="109"/>
      <c r="E87" s="109"/>
      <c r="F87" s="109"/>
    </row>
    <row r="88" spans="2:6" x14ac:dyDescent="0.2">
      <c r="B88" s="109"/>
      <c r="C88" s="109"/>
      <c r="D88" s="109"/>
      <c r="E88" s="109"/>
      <c r="F88" s="109"/>
    </row>
    <row r="89" spans="2:6" x14ac:dyDescent="0.2">
      <c r="B89" s="109"/>
      <c r="C89" s="109"/>
      <c r="D89" s="109"/>
      <c r="E89" s="109"/>
      <c r="F89" s="109"/>
    </row>
    <row r="90" spans="2:6" x14ac:dyDescent="0.2">
      <c r="B90" s="109"/>
      <c r="C90" s="109"/>
      <c r="D90" s="109"/>
      <c r="E90" s="109"/>
      <c r="F90" s="109"/>
    </row>
    <row r="91" spans="2:6" x14ac:dyDescent="0.2">
      <c r="B91" s="109"/>
      <c r="C91" s="109"/>
      <c r="D91" s="109"/>
      <c r="E91" s="109"/>
      <c r="F91" s="109"/>
    </row>
    <row r="92" spans="2:6" x14ac:dyDescent="0.2">
      <c r="B92" s="109"/>
      <c r="C92" s="109"/>
      <c r="D92" s="109"/>
      <c r="E92" s="109"/>
      <c r="F92" s="109"/>
    </row>
    <row r="93" spans="2:6" x14ac:dyDescent="0.2">
      <c r="B93" s="109"/>
      <c r="C93" s="109"/>
      <c r="D93" s="109"/>
      <c r="E93" s="109"/>
      <c r="F93" s="109"/>
    </row>
    <row r="94" spans="2:6" x14ac:dyDescent="0.2">
      <c r="B94" s="109"/>
      <c r="C94" s="109"/>
      <c r="D94" s="109"/>
      <c r="E94" s="109"/>
      <c r="F94" s="109"/>
    </row>
    <row r="95" spans="2:6" x14ac:dyDescent="0.2">
      <c r="B95" s="109"/>
      <c r="C95" s="109"/>
      <c r="D95" s="109"/>
      <c r="E95" s="109"/>
      <c r="F95" s="109"/>
    </row>
    <row r="96" spans="2:6" x14ac:dyDescent="0.2">
      <c r="B96" s="109"/>
      <c r="C96" s="109"/>
      <c r="D96" s="109"/>
      <c r="E96" s="109"/>
      <c r="F96" s="109"/>
    </row>
    <row r="97" spans="2:6" x14ac:dyDescent="0.2">
      <c r="B97" s="109"/>
      <c r="C97" s="109"/>
      <c r="D97" s="109"/>
      <c r="E97" s="109"/>
      <c r="F97" s="109"/>
    </row>
    <row r="98" spans="2:6" x14ac:dyDescent="0.2">
      <c r="B98" s="109"/>
      <c r="C98" s="109"/>
      <c r="D98" s="109"/>
      <c r="E98" s="109"/>
      <c r="F98" s="109"/>
    </row>
    <row r="99" spans="2:6" x14ac:dyDescent="0.2">
      <c r="B99" s="109"/>
      <c r="C99" s="109"/>
      <c r="D99" s="109"/>
      <c r="E99" s="109"/>
      <c r="F99" s="109"/>
    </row>
    <row r="100" spans="2:6" x14ac:dyDescent="0.2">
      <c r="B100" s="109"/>
      <c r="C100" s="109"/>
      <c r="D100" s="109"/>
      <c r="E100" s="109"/>
      <c r="F100" s="109"/>
    </row>
    <row r="101" spans="2:6" x14ac:dyDescent="0.2">
      <c r="B101" s="109"/>
      <c r="C101" s="109"/>
      <c r="D101" s="109"/>
      <c r="E101" s="109"/>
      <c r="F101" s="109"/>
    </row>
    <row r="102" spans="2:6" x14ac:dyDescent="0.2">
      <c r="B102" s="109"/>
      <c r="C102" s="109"/>
      <c r="D102" s="109"/>
      <c r="E102" s="109"/>
      <c r="F102" s="109"/>
    </row>
    <row r="103" spans="2:6" x14ac:dyDescent="0.2">
      <c r="B103" s="109"/>
      <c r="C103" s="109"/>
      <c r="D103" s="109"/>
      <c r="E103" s="109"/>
      <c r="F103" s="109"/>
    </row>
    <row r="104" spans="2:6" x14ac:dyDescent="0.2">
      <c r="B104" s="109"/>
      <c r="C104" s="109"/>
      <c r="D104" s="109"/>
      <c r="E104" s="109"/>
      <c r="F104" s="109"/>
    </row>
    <row r="105" spans="2:6" x14ac:dyDescent="0.2">
      <c r="B105" s="109"/>
      <c r="C105" s="109"/>
      <c r="D105" s="109"/>
      <c r="E105" s="109"/>
      <c r="F105" s="109"/>
    </row>
    <row r="106" spans="2:6" x14ac:dyDescent="0.2">
      <c r="B106" s="109"/>
      <c r="C106" s="109"/>
      <c r="D106" s="109"/>
      <c r="E106" s="109"/>
      <c r="F106" s="109"/>
    </row>
    <row r="107" spans="2:6" x14ac:dyDescent="0.2">
      <c r="B107" s="109"/>
      <c r="C107" s="109"/>
      <c r="D107" s="109"/>
      <c r="E107" s="109"/>
      <c r="F107" s="109"/>
    </row>
    <row r="108" spans="2:6" x14ac:dyDescent="0.2">
      <c r="B108" s="109"/>
      <c r="C108" s="109"/>
      <c r="D108" s="109"/>
      <c r="E108" s="109"/>
      <c r="F108" s="109"/>
    </row>
    <row r="109" spans="2:6" x14ac:dyDescent="0.2">
      <c r="B109" s="109"/>
      <c r="C109" s="109"/>
      <c r="D109" s="109"/>
      <c r="E109" s="109"/>
      <c r="F109" s="109"/>
    </row>
    <row r="110" spans="2:6" x14ac:dyDescent="0.2">
      <c r="B110" s="109"/>
      <c r="C110" s="109"/>
      <c r="D110" s="109"/>
      <c r="E110" s="109"/>
      <c r="F110" s="109"/>
    </row>
    <row r="111" spans="2:6" x14ac:dyDescent="0.2">
      <c r="B111" s="109"/>
      <c r="C111" s="109"/>
      <c r="D111" s="109"/>
      <c r="E111" s="109"/>
      <c r="F111" s="109"/>
    </row>
    <row r="112" spans="2:6" x14ac:dyDescent="0.2">
      <c r="B112" s="109"/>
      <c r="C112" s="109"/>
      <c r="D112" s="109"/>
      <c r="E112" s="109"/>
      <c r="F112" s="109"/>
    </row>
    <row r="113" spans="2:6" x14ac:dyDescent="0.2">
      <c r="B113" s="109"/>
      <c r="C113" s="109"/>
      <c r="D113" s="109"/>
      <c r="E113" s="109"/>
      <c r="F113" s="109"/>
    </row>
    <row r="114" spans="2:6" x14ac:dyDescent="0.2">
      <c r="B114" s="109"/>
      <c r="C114" s="109"/>
      <c r="D114" s="109"/>
      <c r="E114" s="109"/>
      <c r="F114" s="109"/>
    </row>
    <row r="115" spans="2:6" x14ac:dyDescent="0.2">
      <c r="B115" s="109"/>
      <c r="C115" s="109"/>
      <c r="D115" s="109"/>
      <c r="E115" s="109"/>
      <c r="F115" s="109"/>
    </row>
    <row r="116" spans="2:6" x14ac:dyDescent="0.2">
      <c r="B116" s="109"/>
      <c r="C116" s="109"/>
      <c r="D116" s="109"/>
      <c r="E116" s="109"/>
      <c r="F116" s="109"/>
    </row>
    <row r="117" spans="2:6" x14ac:dyDescent="0.2">
      <c r="B117" s="109"/>
      <c r="C117" s="109"/>
      <c r="D117" s="109"/>
      <c r="E117" s="109"/>
      <c r="F117" s="109"/>
    </row>
    <row r="118" spans="2:6" x14ac:dyDescent="0.2">
      <c r="B118" s="109"/>
      <c r="C118" s="109"/>
      <c r="D118" s="109"/>
      <c r="E118" s="109"/>
      <c r="F118" s="109"/>
    </row>
    <row r="119" spans="2:6" x14ac:dyDescent="0.2">
      <c r="B119" s="109"/>
      <c r="C119" s="109"/>
      <c r="D119" s="109"/>
      <c r="E119" s="109"/>
      <c r="F119" s="109"/>
    </row>
    <row r="120" spans="2:6" x14ac:dyDescent="0.2">
      <c r="B120" s="109"/>
      <c r="C120" s="109"/>
      <c r="D120" s="109"/>
      <c r="E120" s="109"/>
      <c r="F120" s="109"/>
    </row>
    <row r="121" spans="2:6" x14ac:dyDescent="0.2">
      <c r="B121" s="109"/>
      <c r="C121" s="109"/>
      <c r="D121" s="109"/>
      <c r="E121" s="109"/>
      <c r="F121" s="109"/>
    </row>
    <row r="122" spans="2:6" x14ac:dyDescent="0.2">
      <c r="B122" s="109"/>
      <c r="C122" s="109"/>
      <c r="D122" s="109"/>
      <c r="E122" s="109"/>
      <c r="F122" s="109"/>
    </row>
    <row r="123" spans="2:6" x14ac:dyDescent="0.2">
      <c r="B123" s="109"/>
      <c r="C123" s="109"/>
      <c r="D123" s="109"/>
      <c r="E123" s="109"/>
      <c r="F123" s="109"/>
    </row>
    <row r="124" spans="2:6" x14ac:dyDescent="0.2">
      <c r="B124" s="109"/>
      <c r="C124" s="109"/>
      <c r="D124" s="109"/>
      <c r="E124" s="109"/>
      <c r="F124" s="109"/>
    </row>
    <row r="125" spans="2:6" x14ac:dyDescent="0.2">
      <c r="B125" s="109"/>
      <c r="C125" s="109"/>
      <c r="D125" s="109"/>
      <c r="E125" s="109"/>
      <c r="F125" s="109"/>
    </row>
    <row r="126" spans="2:6" x14ac:dyDescent="0.2">
      <c r="B126" s="109"/>
      <c r="C126" s="109"/>
      <c r="D126" s="109"/>
      <c r="E126" s="109"/>
      <c r="F126" s="109"/>
    </row>
    <row r="127" spans="2:6" x14ac:dyDescent="0.2">
      <c r="B127" s="109"/>
      <c r="C127" s="109"/>
      <c r="D127" s="109"/>
      <c r="E127" s="109"/>
      <c r="F127" s="109"/>
    </row>
    <row r="128" spans="2:6" x14ac:dyDescent="0.2">
      <c r="B128" s="109"/>
      <c r="C128" s="109"/>
      <c r="D128" s="109"/>
      <c r="E128" s="109"/>
      <c r="F128" s="109"/>
    </row>
    <row r="129" spans="2:6" x14ac:dyDescent="0.2">
      <c r="B129" s="109"/>
      <c r="C129" s="109"/>
      <c r="D129" s="109"/>
      <c r="E129" s="109"/>
      <c r="F129" s="109"/>
    </row>
    <row r="130" spans="2:6" x14ac:dyDescent="0.2">
      <c r="B130" s="109"/>
      <c r="C130" s="109"/>
      <c r="D130" s="109"/>
      <c r="E130" s="109"/>
      <c r="F130" s="109"/>
    </row>
    <row r="131" spans="2:6" x14ac:dyDescent="0.2">
      <c r="B131" s="109"/>
      <c r="C131" s="109"/>
      <c r="D131" s="109"/>
      <c r="E131" s="109"/>
      <c r="F131" s="109"/>
    </row>
    <row r="132" spans="2:6" x14ac:dyDescent="0.2">
      <c r="B132" s="109"/>
      <c r="C132" s="109"/>
      <c r="D132" s="109"/>
      <c r="E132" s="109"/>
      <c r="F132" s="109"/>
    </row>
    <row r="133" spans="2:6" x14ac:dyDescent="0.2">
      <c r="B133" s="109"/>
      <c r="C133" s="109"/>
      <c r="D133" s="109"/>
      <c r="E133" s="109"/>
      <c r="F133" s="109"/>
    </row>
    <row r="134" spans="2:6" x14ac:dyDescent="0.2">
      <c r="B134" s="109"/>
      <c r="C134" s="109"/>
      <c r="D134" s="109"/>
      <c r="E134" s="109"/>
      <c r="F134" s="109"/>
    </row>
    <row r="135" spans="2:6" x14ac:dyDescent="0.2">
      <c r="B135" s="109"/>
      <c r="C135" s="109"/>
      <c r="D135" s="109"/>
      <c r="E135" s="109"/>
      <c r="F135" s="109"/>
    </row>
    <row r="136" spans="2:6" x14ac:dyDescent="0.2">
      <c r="B136" s="109"/>
      <c r="C136" s="109"/>
      <c r="D136" s="109"/>
      <c r="E136" s="109"/>
      <c r="F136" s="109"/>
    </row>
    <row r="137" spans="2:6" x14ac:dyDescent="0.2">
      <c r="B137" s="109"/>
      <c r="C137" s="109"/>
      <c r="D137" s="109"/>
      <c r="E137" s="109"/>
      <c r="F137" s="109"/>
    </row>
    <row r="138" spans="2:6" x14ac:dyDescent="0.2">
      <c r="B138" s="109"/>
      <c r="C138" s="109"/>
      <c r="D138" s="109"/>
      <c r="E138" s="109"/>
      <c r="F138" s="109"/>
    </row>
    <row r="139" spans="2:6" x14ac:dyDescent="0.2">
      <c r="B139" s="109"/>
      <c r="C139" s="109"/>
      <c r="D139" s="109"/>
      <c r="E139" s="109"/>
      <c r="F139" s="109"/>
    </row>
    <row r="140" spans="2:6" x14ac:dyDescent="0.2">
      <c r="B140" s="109"/>
      <c r="C140" s="109"/>
      <c r="D140" s="109"/>
      <c r="E140" s="109"/>
      <c r="F140" s="109"/>
    </row>
    <row r="141" spans="2:6" x14ac:dyDescent="0.2">
      <c r="B141" s="109"/>
      <c r="C141" s="109"/>
      <c r="D141" s="109"/>
      <c r="E141" s="109"/>
      <c r="F141" s="109"/>
    </row>
    <row r="142" spans="2:6" x14ac:dyDescent="0.2">
      <c r="B142" s="109"/>
      <c r="C142" s="109"/>
      <c r="D142" s="109"/>
      <c r="E142" s="109"/>
      <c r="F142" s="109"/>
    </row>
    <row r="143" spans="2:6" x14ac:dyDescent="0.2">
      <c r="B143" s="109"/>
      <c r="C143" s="109"/>
      <c r="D143" s="109"/>
      <c r="E143" s="109"/>
      <c r="F143" s="109"/>
    </row>
    <row r="144" spans="2:6" x14ac:dyDescent="0.2">
      <c r="B144" s="109"/>
      <c r="C144" s="109"/>
      <c r="D144" s="109"/>
      <c r="E144" s="109"/>
      <c r="F144" s="109"/>
    </row>
    <row r="145" spans="2:6" x14ac:dyDescent="0.2">
      <c r="B145" s="109"/>
      <c r="C145" s="109"/>
      <c r="D145" s="109"/>
      <c r="E145" s="109"/>
      <c r="F145" s="109"/>
    </row>
    <row r="146" spans="2:6" x14ac:dyDescent="0.2">
      <c r="B146" s="109"/>
      <c r="C146" s="109"/>
      <c r="D146" s="109"/>
      <c r="E146" s="109"/>
      <c r="F146" s="109"/>
    </row>
    <row r="147" spans="2:6" x14ac:dyDescent="0.2">
      <c r="B147" s="109"/>
      <c r="C147" s="109"/>
      <c r="D147" s="109"/>
      <c r="E147" s="109"/>
      <c r="F147" s="109"/>
    </row>
    <row r="148" spans="2:6" x14ac:dyDescent="0.2">
      <c r="B148" s="109"/>
      <c r="C148" s="109"/>
      <c r="D148" s="109"/>
      <c r="E148" s="109"/>
      <c r="F148" s="109"/>
    </row>
    <row r="149" spans="2:6" x14ac:dyDescent="0.2">
      <c r="B149" s="109"/>
      <c r="C149" s="109"/>
      <c r="D149" s="109"/>
      <c r="E149" s="109"/>
      <c r="F149" s="109"/>
    </row>
    <row r="150" spans="2:6" x14ac:dyDescent="0.2">
      <c r="B150" s="109"/>
      <c r="C150" s="109"/>
      <c r="D150" s="109"/>
      <c r="E150" s="109"/>
      <c r="F150" s="109"/>
    </row>
    <row r="151" spans="2:6" x14ac:dyDescent="0.2">
      <c r="B151" s="109"/>
      <c r="C151" s="109"/>
      <c r="D151" s="109"/>
      <c r="E151" s="109"/>
      <c r="F151" s="109"/>
    </row>
    <row r="152" spans="2:6" x14ac:dyDescent="0.2">
      <c r="B152" s="109"/>
      <c r="C152" s="109"/>
      <c r="D152" s="109"/>
      <c r="E152" s="109"/>
      <c r="F152" s="109"/>
    </row>
    <row r="153" spans="2:6" x14ac:dyDescent="0.2">
      <c r="B153" s="109"/>
      <c r="C153" s="109"/>
      <c r="D153" s="109"/>
      <c r="E153" s="109"/>
      <c r="F153" s="109"/>
    </row>
    <row r="154" spans="2:6" x14ac:dyDescent="0.2">
      <c r="B154" s="109"/>
      <c r="C154" s="109"/>
      <c r="D154" s="109"/>
      <c r="E154" s="109"/>
      <c r="F154" s="109"/>
    </row>
    <row r="155" spans="2:6" x14ac:dyDescent="0.2">
      <c r="B155" s="109"/>
      <c r="C155" s="109"/>
      <c r="D155" s="109"/>
      <c r="E155" s="109"/>
      <c r="F155" s="109"/>
    </row>
    <row r="156" spans="2:6" x14ac:dyDescent="0.2">
      <c r="B156" s="109"/>
      <c r="C156" s="109"/>
      <c r="D156" s="109"/>
      <c r="E156" s="109"/>
      <c r="F156" s="109"/>
    </row>
    <row r="157" spans="2:6" x14ac:dyDescent="0.2">
      <c r="B157" s="109"/>
      <c r="C157" s="109"/>
      <c r="D157" s="109"/>
      <c r="E157" s="109"/>
      <c r="F157" s="109"/>
    </row>
    <row r="158" spans="2:6" x14ac:dyDescent="0.2">
      <c r="B158" s="109"/>
      <c r="C158" s="109"/>
      <c r="D158" s="109"/>
      <c r="E158" s="109"/>
      <c r="F158" s="109"/>
    </row>
    <row r="159" spans="2:6" x14ac:dyDescent="0.2">
      <c r="B159" s="109"/>
      <c r="C159" s="109"/>
      <c r="D159" s="109"/>
      <c r="E159" s="109"/>
      <c r="F159" s="109"/>
    </row>
    <row r="160" spans="2:6" x14ac:dyDescent="0.2">
      <c r="B160" s="109"/>
      <c r="C160" s="109"/>
      <c r="D160" s="109"/>
      <c r="E160" s="109"/>
      <c r="F160" s="109"/>
    </row>
    <row r="161" spans="2:6" x14ac:dyDescent="0.2">
      <c r="B161" s="109"/>
      <c r="C161" s="109"/>
      <c r="D161" s="109"/>
      <c r="E161" s="109"/>
      <c r="F161" s="109"/>
    </row>
    <row r="162" spans="2:6" x14ac:dyDescent="0.2">
      <c r="B162" s="109"/>
      <c r="C162" s="109"/>
      <c r="D162" s="109"/>
      <c r="E162" s="109"/>
      <c r="F162" s="109"/>
    </row>
    <row r="163" spans="2:6" x14ac:dyDescent="0.2">
      <c r="B163" s="109"/>
      <c r="C163" s="109"/>
      <c r="D163" s="109"/>
      <c r="E163" s="109"/>
      <c r="F163" s="109"/>
    </row>
    <row r="164" spans="2:6" x14ac:dyDescent="0.2">
      <c r="B164" s="109"/>
      <c r="C164" s="109"/>
      <c r="D164" s="109"/>
      <c r="E164" s="109"/>
      <c r="F164" s="109"/>
    </row>
    <row r="165" spans="2:6" x14ac:dyDescent="0.2">
      <c r="B165" s="109"/>
      <c r="C165" s="109"/>
      <c r="D165" s="109"/>
      <c r="E165" s="109"/>
      <c r="F165" s="109"/>
    </row>
    <row r="166" spans="2:6" x14ac:dyDescent="0.2">
      <c r="B166" s="109"/>
      <c r="C166" s="109"/>
      <c r="D166" s="109"/>
      <c r="E166" s="109"/>
      <c r="F166" s="109"/>
    </row>
    <row r="167" spans="2:6" x14ac:dyDescent="0.2">
      <c r="B167" s="109"/>
      <c r="C167" s="109"/>
      <c r="D167" s="109"/>
      <c r="E167" s="109"/>
      <c r="F167" s="109"/>
    </row>
    <row r="168" spans="2:6" x14ac:dyDescent="0.2">
      <c r="B168" s="109"/>
      <c r="C168" s="109"/>
      <c r="D168" s="109"/>
      <c r="E168" s="109"/>
      <c r="F168" s="109"/>
    </row>
    <row r="169" spans="2:6" x14ac:dyDescent="0.2">
      <c r="B169" s="109"/>
      <c r="C169" s="109"/>
      <c r="D169" s="109"/>
      <c r="E169" s="109"/>
      <c r="F169" s="109"/>
    </row>
    <row r="170" spans="2:6" x14ac:dyDescent="0.2">
      <c r="B170" s="109"/>
      <c r="C170" s="109"/>
      <c r="D170" s="109"/>
      <c r="E170" s="109"/>
      <c r="F170" s="109"/>
    </row>
    <row r="171" spans="2:6" x14ac:dyDescent="0.2">
      <c r="B171" s="109"/>
      <c r="C171" s="109"/>
      <c r="D171" s="109"/>
      <c r="E171" s="109"/>
      <c r="F171" s="109"/>
    </row>
    <row r="172" spans="2:6" x14ac:dyDescent="0.2">
      <c r="B172" s="109"/>
      <c r="C172" s="109"/>
      <c r="D172" s="109"/>
      <c r="E172" s="109"/>
      <c r="F172" s="109"/>
    </row>
    <row r="173" spans="2:6" x14ac:dyDescent="0.2">
      <c r="B173" s="109"/>
      <c r="C173" s="109"/>
      <c r="D173" s="109"/>
      <c r="E173" s="109"/>
      <c r="F173" s="109"/>
    </row>
    <row r="174" spans="2:6" x14ac:dyDescent="0.2">
      <c r="B174" s="109"/>
      <c r="C174" s="109"/>
      <c r="D174" s="109"/>
      <c r="E174" s="109"/>
      <c r="F174" s="109"/>
    </row>
    <row r="175" spans="2:6" x14ac:dyDescent="0.2">
      <c r="B175" s="109"/>
      <c r="C175" s="109"/>
      <c r="D175" s="109"/>
      <c r="E175" s="109"/>
      <c r="F175" s="109"/>
    </row>
    <row r="176" spans="2:6" x14ac:dyDescent="0.2">
      <c r="B176" s="109"/>
      <c r="C176" s="109"/>
      <c r="D176" s="109"/>
      <c r="E176" s="109"/>
      <c r="F176" s="109"/>
    </row>
    <row r="177" spans="2:6" x14ac:dyDescent="0.2">
      <c r="B177" s="109"/>
      <c r="C177" s="109"/>
      <c r="D177" s="109"/>
      <c r="E177" s="109"/>
      <c r="F177" s="109"/>
    </row>
    <row r="178" spans="2:6" x14ac:dyDescent="0.2">
      <c r="B178" s="109"/>
      <c r="C178" s="109"/>
      <c r="D178" s="109"/>
      <c r="E178" s="109"/>
      <c r="F178" s="109"/>
    </row>
    <row r="179" spans="2:6" x14ac:dyDescent="0.2">
      <c r="B179" s="109"/>
      <c r="C179" s="109"/>
      <c r="D179" s="109"/>
      <c r="E179" s="109"/>
      <c r="F179" s="109"/>
    </row>
    <row r="180" spans="2:6" x14ac:dyDescent="0.2">
      <c r="B180" s="109"/>
      <c r="C180" s="109"/>
      <c r="D180" s="109"/>
      <c r="E180" s="109"/>
      <c r="F180" s="109"/>
    </row>
    <row r="181" spans="2:6" x14ac:dyDescent="0.2">
      <c r="B181" s="109"/>
      <c r="C181" s="109"/>
      <c r="D181" s="109"/>
      <c r="E181" s="109"/>
      <c r="F181" s="109"/>
    </row>
    <row r="182" spans="2:6" x14ac:dyDescent="0.2">
      <c r="B182" s="109"/>
      <c r="C182" s="109"/>
      <c r="D182" s="109"/>
      <c r="E182" s="109"/>
      <c r="F182" s="109"/>
    </row>
    <row r="183" spans="2:6" x14ac:dyDescent="0.2">
      <c r="B183" s="109"/>
      <c r="C183" s="109"/>
      <c r="D183" s="109"/>
      <c r="E183" s="109"/>
      <c r="F183" s="109"/>
    </row>
    <row r="184" spans="2:6" x14ac:dyDescent="0.2">
      <c r="B184" s="109"/>
      <c r="C184" s="109"/>
      <c r="D184" s="109"/>
      <c r="E184" s="109"/>
      <c r="F184" s="109"/>
    </row>
    <row r="185" spans="2:6" x14ac:dyDescent="0.2">
      <c r="B185" s="109"/>
      <c r="C185" s="109"/>
      <c r="D185" s="109"/>
      <c r="E185" s="109"/>
      <c r="F185" s="109"/>
    </row>
    <row r="186" spans="2:6" x14ac:dyDescent="0.2">
      <c r="B186" s="109"/>
      <c r="C186" s="109"/>
      <c r="D186" s="109"/>
      <c r="E186" s="109"/>
      <c r="F186" s="109"/>
    </row>
    <row r="187" spans="2:6" x14ac:dyDescent="0.2">
      <c r="B187" s="109"/>
      <c r="C187" s="109"/>
      <c r="D187" s="109"/>
      <c r="E187" s="109"/>
      <c r="F187" s="109"/>
    </row>
    <row r="188" spans="2:6" x14ac:dyDescent="0.2">
      <c r="B188" s="109"/>
      <c r="C188" s="109"/>
      <c r="D188" s="109"/>
      <c r="E188" s="109"/>
      <c r="F188" s="109"/>
    </row>
    <row r="189" spans="2:6" x14ac:dyDescent="0.2">
      <c r="B189" s="109"/>
      <c r="C189" s="109"/>
      <c r="D189" s="109"/>
      <c r="E189" s="109"/>
      <c r="F189" s="109"/>
    </row>
    <row r="190" spans="2:6" x14ac:dyDescent="0.2">
      <c r="B190" s="109"/>
      <c r="C190" s="109"/>
      <c r="D190" s="109"/>
      <c r="E190" s="109"/>
      <c r="F190" s="109"/>
    </row>
    <row r="191" spans="2:6" x14ac:dyDescent="0.2">
      <c r="B191" s="109"/>
      <c r="C191" s="109"/>
      <c r="D191" s="109"/>
      <c r="E191" s="109"/>
      <c r="F191" s="109"/>
    </row>
    <row r="192" spans="2:6" x14ac:dyDescent="0.2">
      <c r="B192" s="109"/>
      <c r="C192" s="109"/>
      <c r="D192" s="109"/>
      <c r="E192" s="109"/>
      <c r="F192" s="109"/>
    </row>
    <row r="193" spans="2:6" x14ac:dyDescent="0.2">
      <c r="B193" s="109"/>
      <c r="C193" s="109"/>
      <c r="D193" s="109"/>
      <c r="E193" s="109"/>
      <c r="F193" s="109"/>
    </row>
    <row r="194" spans="2:6" x14ac:dyDescent="0.2">
      <c r="B194" s="109"/>
      <c r="C194" s="109"/>
      <c r="D194" s="109"/>
      <c r="E194" s="109"/>
      <c r="F194" s="109"/>
    </row>
    <row r="195" spans="2:6" x14ac:dyDescent="0.2">
      <c r="B195" s="109"/>
      <c r="C195" s="109"/>
      <c r="D195" s="109"/>
      <c r="E195" s="109"/>
      <c r="F195" s="109"/>
    </row>
    <row r="196" spans="2:6" x14ac:dyDescent="0.2">
      <c r="B196" s="109"/>
      <c r="C196" s="109"/>
      <c r="D196" s="109"/>
      <c r="E196" s="109"/>
      <c r="F196" s="109"/>
    </row>
    <row r="197" spans="2:6" x14ac:dyDescent="0.2">
      <c r="B197" s="109"/>
      <c r="C197" s="109"/>
      <c r="D197" s="109"/>
      <c r="E197" s="109"/>
      <c r="F197" s="109"/>
    </row>
    <row r="198" spans="2:6" x14ac:dyDescent="0.2">
      <c r="B198" s="109"/>
      <c r="C198" s="109"/>
      <c r="D198" s="109"/>
      <c r="E198" s="109"/>
      <c r="F198" s="109"/>
    </row>
    <row r="199" spans="2:6" x14ac:dyDescent="0.2">
      <c r="B199" s="109"/>
      <c r="C199" s="109"/>
      <c r="D199" s="109"/>
      <c r="E199" s="109"/>
      <c r="F199" s="109"/>
    </row>
    <row r="200" spans="2:6" x14ac:dyDescent="0.2">
      <c r="B200" s="109"/>
      <c r="C200" s="109"/>
      <c r="D200" s="109"/>
      <c r="E200" s="109"/>
      <c r="F200" s="109"/>
    </row>
    <row r="201" spans="2:6" x14ac:dyDescent="0.2">
      <c r="B201" s="109"/>
      <c r="C201" s="109"/>
      <c r="D201" s="109"/>
      <c r="E201" s="109"/>
      <c r="F201" s="109"/>
    </row>
    <row r="202" spans="2:6" x14ac:dyDescent="0.2">
      <c r="B202" s="109"/>
      <c r="C202" s="109"/>
      <c r="D202" s="109"/>
      <c r="E202" s="109"/>
      <c r="F202" s="109"/>
    </row>
    <row r="203" spans="2:6" x14ac:dyDescent="0.2">
      <c r="B203" s="109"/>
      <c r="C203" s="109"/>
      <c r="D203" s="109"/>
      <c r="E203" s="109"/>
      <c r="F203" s="109"/>
    </row>
    <row r="204" spans="2:6" x14ac:dyDescent="0.2">
      <c r="B204" s="109"/>
      <c r="C204" s="109"/>
      <c r="D204" s="109"/>
      <c r="E204" s="109"/>
      <c r="F204" s="109"/>
    </row>
    <row r="205" spans="2:6" x14ac:dyDescent="0.2">
      <c r="B205" s="109"/>
      <c r="C205" s="109"/>
      <c r="D205" s="109"/>
      <c r="E205" s="109"/>
      <c r="F205" s="109"/>
    </row>
    <row r="206" spans="2:6" x14ac:dyDescent="0.2">
      <c r="B206" s="109"/>
      <c r="C206" s="109"/>
      <c r="D206" s="109"/>
      <c r="E206" s="109"/>
      <c r="F206" s="109"/>
    </row>
    <row r="207" spans="2:6" x14ac:dyDescent="0.2">
      <c r="B207" s="109"/>
      <c r="C207" s="109"/>
      <c r="D207" s="109"/>
      <c r="E207" s="109"/>
      <c r="F207" s="109"/>
    </row>
    <row r="208" spans="2:6" x14ac:dyDescent="0.2">
      <c r="B208" s="109"/>
      <c r="C208" s="109"/>
      <c r="D208" s="109"/>
      <c r="E208" s="109"/>
      <c r="F208" s="109"/>
    </row>
    <row r="209" spans="2:6" x14ac:dyDescent="0.2">
      <c r="B209" s="109"/>
      <c r="C209" s="109"/>
      <c r="D209" s="109"/>
      <c r="E209" s="109"/>
      <c r="F209" s="109"/>
    </row>
    <row r="210" spans="2:6" x14ac:dyDescent="0.2">
      <c r="B210" s="109"/>
      <c r="C210" s="109"/>
      <c r="D210" s="109"/>
      <c r="E210" s="109"/>
      <c r="F210" s="109"/>
    </row>
    <row r="211" spans="2:6" x14ac:dyDescent="0.2">
      <c r="B211" s="109"/>
      <c r="C211" s="109"/>
      <c r="D211" s="109"/>
      <c r="E211" s="109"/>
      <c r="F211" s="109"/>
    </row>
    <row r="212" spans="2:6" x14ac:dyDescent="0.2">
      <c r="B212" s="109"/>
      <c r="C212" s="109"/>
      <c r="D212" s="109"/>
      <c r="E212" s="109"/>
      <c r="F212" s="109"/>
    </row>
    <row r="213" spans="2:6" x14ac:dyDescent="0.2">
      <c r="B213" s="109"/>
      <c r="C213" s="109"/>
      <c r="D213" s="109"/>
      <c r="E213" s="109"/>
      <c r="F213" s="109"/>
    </row>
    <row r="214" spans="2:6" x14ac:dyDescent="0.2">
      <c r="B214" s="109"/>
      <c r="C214" s="109"/>
      <c r="D214" s="109"/>
      <c r="E214" s="109"/>
      <c r="F214" s="109"/>
    </row>
    <row r="215" spans="2:6" x14ac:dyDescent="0.2">
      <c r="B215" s="109"/>
      <c r="C215" s="109"/>
      <c r="D215" s="109"/>
      <c r="E215" s="109"/>
      <c r="F215" s="109"/>
    </row>
    <row r="216" spans="2:6" x14ac:dyDescent="0.2">
      <c r="B216" s="109"/>
      <c r="C216" s="109"/>
      <c r="D216" s="109"/>
      <c r="E216" s="109"/>
      <c r="F216" s="109"/>
    </row>
    <row r="217" spans="2:6" x14ac:dyDescent="0.2">
      <c r="B217" s="109"/>
      <c r="C217" s="109"/>
      <c r="D217" s="109"/>
      <c r="E217" s="109"/>
      <c r="F217" s="109"/>
    </row>
    <row r="218" spans="2:6" x14ac:dyDescent="0.2">
      <c r="B218" s="109"/>
      <c r="C218" s="109"/>
      <c r="D218" s="109"/>
      <c r="E218" s="109"/>
      <c r="F218" s="109"/>
    </row>
    <row r="219" spans="2:6" x14ac:dyDescent="0.2">
      <c r="B219" s="109"/>
      <c r="C219" s="109"/>
      <c r="D219" s="109"/>
      <c r="E219" s="109"/>
      <c r="F219" s="109"/>
    </row>
    <row r="220" spans="2:6" x14ac:dyDescent="0.2">
      <c r="B220" s="109"/>
      <c r="C220" s="109"/>
      <c r="D220" s="109"/>
      <c r="E220" s="109"/>
      <c r="F220" s="109"/>
    </row>
    <row r="221" spans="2:6" x14ac:dyDescent="0.2">
      <c r="B221" s="109"/>
      <c r="C221" s="109"/>
      <c r="D221" s="109"/>
      <c r="E221" s="109"/>
      <c r="F221" s="109"/>
    </row>
    <row r="222" spans="2:6" x14ac:dyDescent="0.2">
      <c r="B222" s="109"/>
      <c r="C222" s="109"/>
      <c r="D222" s="109"/>
      <c r="E222" s="109"/>
      <c r="F222" s="109"/>
    </row>
    <row r="223" spans="2:6" x14ac:dyDescent="0.2">
      <c r="B223" s="109"/>
      <c r="C223" s="109"/>
      <c r="D223" s="109"/>
      <c r="E223" s="109"/>
      <c r="F223" s="109"/>
    </row>
    <row r="224" spans="2:6" x14ac:dyDescent="0.2">
      <c r="B224" s="109"/>
      <c r="C224" s="109"/>
      <c r="D224" s="109"/>
      <c r="E224" s="109"/>
      <c r="F224" s="109"/>
    </row>
    <row r="225" spans="2:6" x14ac:dyDescent="0.2">
      <c r="B225" s="109"/>
      <c r="C225" s="109"/>
      <c r="D225" s="109"/>
      <c r="E225" s="109"/>
      <c r="F225" s="109"/>
    </row>
    <row r="226" spans="2:6" x14ac:dyDescent="0.2">
      <c r="B226" s="109"/>
      <c r="C226" s="109"/>
      <c r="D226" s="109"/>
      <c r="E226" s="109"/>
      <c r="F226" s="109"/>
    </row>
    <row r="227" spans="2:6" x14ac:dyDescent="0.2">
      <c r="B227" s="109"/>
      <c r="C227" s="109"/>
      <c r="D227" s="109"/>
      <c r="E227" s="109"/>
      <c r="F227" s="109"/>
    </row>
    <row r="228" spans="2:6" x14ac:dyDescent="0.2">
      <c r="B228" s="109"/>
      <c r="C228" s="109"/>
      <c r="D228" s="109"/>
      <c r="E228" s="109"/>
      <c r="F228" s="109"/>
    </row>
    <row r="229" spans="2:6" x14ac:dyDescent="0.2">
      <c r="B229" s="109"/>
      <c r="C229" s="109"/>
      <c r="D229" s="109"/>
      <c r="E229" s="109"/>
      <c r="F229" s="109"/>
    </row>
    <row r="230" spans="2:6" x14ac:dyDescent="0.2">
      <c r="B230" s="109"/>
      <c r="C230" s="109"/>
      <c r="D230" s="109"/>
      <c r="E230" s="109"/>
      <c r="F230" s="109"/>
    </row>
    <row r="231" spans="2:6" x14ac:dyDescent="0.2">
      <c r="B231" s="109"/>
      <c r="C231" s="109"/>
      <c r="D231" s="109"/>
      <c r="E231" s="109"/>
      <c r="F231" s="109"/>
    </row>
    <row r="232" spans="2:6" x14ac:dyDescent="0.2">
      <c r="B232" s="109"/>
      <c r="C232" s="109"/>
      <c r="D232" s="109"/>
      <c r="E232" s="109"/>
      <c r="F232" s="109"/>
    </row>
    <row r="233" spans="2:6" x14ac:dyDescent="0.2">
      <c r="B233" s="109"/>
      <c r="C233" s="109"/>
      <c r="D233" s="109"/>
      <c r="E233" s="109"/>
      <c r="F233" s="109"/>
    </row>
    <row r="234" spans="2:6" x14ac:dyDescent="0.2">
      <c r="B234" s="109"/>
      <c r="C234" s="109"/>
      <c r="D234" s="109"/>
      <c r="E234" s="109"/>
      <c r="F234" s="109"/>
    </row>
    <row r="235" spans="2:6" x14ac:dyDescent="0.2">
      <c r="B235" s="109"/>
      <c r="C235" s="109"/>
      <c r="D235" s="109"/>
      <c r="E235" s="109"/>
      <c r="F235" s="109"/>
    </row>
    <row r="236" spans="2:6" x14ac:dyDescent="0.2">
      <c r="B236" s="109"/>
      <c r="C236" s="109"/>
      <c r="D236" s="109"/>
      <c r="E236" s="109"/>
      <c r="F236" s="109"/>
    </row>
    <row r="237" spans="2:6" x14ac:dyDescent="0.2">
      <c r="B237" s="109"/>
      <c r="C237" s="109"/>
      <c r="D237" s="109"/>
      <c r="E237" s="109"/>
      <c r="F237" s="109"/>
    </row>
    <row r="238" spans="2:6" x14ac:dyDescent="0.2">
      <c r="B238" s="109"/>
      <c r="C238" s="109"/>
      <c r="D238" s="109"/>
      <c r="E238" s="109"/>
      <c r="F238" s="109"/>
    </row>
    <row r="239" spans="2:6" x14ac:dyDescent="0.2">
      <c r="B239" s="109"/>
      <c r="C239" s="109"/>
      <c r="D239" s="109"/>
      <c r="E239" s="109"/>
      <c r="F239" s="109"/>
    </row>
    <row r="240" spans="2:6" x14ac:dyDescent="0.2">
      <c r="B240" s="109"/>
      <c r="C240" s="109"/>
      <c r="D240" s="109"/>
      <c r="E240" s="109"/>
      <c r="F240" s="109"/>
    </row>
    <row r="241" spans="2:6" x14ac:dyDescent="0.2">
      <c r="B241" s="109"/>
      <c r="C241" s="109"/>
      <c r="D241" s="109"/>
      <c r="E241" s="109"/>
      <c r="F241" s="109"/>
    </row>
    <row r="242" spans="2:6" x14ac:dyDescent="0.2">
      <c r="B242" s="109"/>
      <c r="C242" s="109"/>
      <c r="D242" s="109"/>
      <c r="E242" s="109"/>
      <c r="F242" s="109"/>
    </row>
    <row r="243" spans="2:6" x14ac:dyDescent="0.2">
      <c r="B243" s="109"/>
      <c r="C243" s="109"/>
      <c r="D243" s="109"/>
      <c r="E243" s="109"/>
      <c r="F243" s="109"/>
    </row>
    <row r="244" spans="2:6" x14ac:dyDescent="0.2">
      <c r="B244" s="109"/>
      <c r="C244" s="109"/>
      <c r="D244" s="109"/>
      <c r="E244" s="109"/>
      <c r="F244" s="109"/>
    </row>
    <row r="245" spans="2:6" x14ac:dyDescent="0.2">
      <c r="B245" s="109"/>
      <c r="C245" s="109"/>
      <c r="D245" s="109"/>
      <c r="E245" s="109"/>
      <c r="F245" s="109"/>
    </row>
    <row r="246" spans="2:6" x14ac:dyDescent="0.2">
      <c r="B246" s="109"/>
      <c r="C246" s="109"/>
      <c r="D246" s="109"/>
      <c r="E246" s="109"/>
      <c r="F246" s="109"/>
    </row>
    <row r="247" spans="2:6" x14ac:dyDescent="0.2">
      <c r="B247" s="109"/>
      <c r="C247" s="109"/>
      <c r="D247" s="109"/>
      <c r="E247" s="109"/>
      <c r="F247" s="109"/>
    </row>
    <row r="248" spans="2:6" x14ac:dyDescent="0.2">
      <c r="B248" s="109"/>
      <c r="C248" s="109"/>
      <c r="D248" s="109"/>
      <c r="E248" s="109"/>
      <c r="F248" s="109"/>
    </row>
    <row r="249" spans="2:6" x14ac:dyDescent="0.2">
      <c r="B249" s="109"/>
      <c r="C249" s="109"/>
      <c r="D249" s="109"/>
      <c r="E249" s="109"/>
      <c r="F249" s="109"/>
    </row>
    <row r="250" spans="2:6" x14ac:dyDescent="0.2">
      <c r="B250" s="109"/>
      <c r="C250" s="109"/>
      <c r="D250" s="109"/>
      <c r="E250" s="109"/>
      <c r="F250" s="109"/>
    </row>
    <row r="251" spans="2:6" x14ac:dyDescent="0.2">
      <c r="B251" s="109"/>
      <c r="C251" s="109"/>
      <c r="D251" s="109"/>
      <c r="E251" s="109"/>
      <c r="F251" s="109"/>
    </row>
    <row r="252" spans="2:6" x14ac:dyDescent="0.2">
      <c r="B252" s="109"/>
      <c r="C252" s="109"/>
      <c r="D252" s="109"/>
      <c r="E252" s="109"/>
      <c r="F252" s="109"/>
    </row>
    <row r="253" spans="2:6" x14ac:dyDescent="0.2">
      <c r="B253" s="109"/>
      <c r="C253" s="109"/>
      <c r="D253" s="109"/>
      <c r="E253" s="109"/>
      <c r="F253" s="109"/>
    </row>
    <row r="254" spans="2:6" x14ac:dyDescent="0.2">
      <c r="B254" s="109"/>
      <c r="C254" s="109"/>
      <c r="D254" s="109"/>
      <c r="E254" s="109"/>
      <c r="F254" s="109"/>
    </row>
    <row r="255" spans="2:6" x14ac:dyDescent="0.2">
      <c r="B255" s="109"/>
      <c r="C255" s="109"/>
      <c r="D255" s="109"/>
      <c r="E255" s="109"/>
      <c r="F255" s="109"/>
    </row>
    <row r="256" spans="2:6" x14ac:dyDescent="0.2">
      <c r="B256" s="109"/>
      <c r="C256" s="109"/>
      <c r="D256" s="109"/>
      <c r="E256" s="109"/>
      <c r="F256" s="109"/>
    </row>
    <row r="257" spans="2:6" x14ac:dyDescent="0.2">
      <c r="B257" s="109"/>
      <c r="C257" s="109"/>
      <c r="D257" s="109"/>
      <c r="E257" s="109"/>
      <c r="F257" s="109"/>
    </row>
    <row r="258" spans="2:6" x14ac:dyDescent="0.2">
      <c r="B258" s="109"/>
      <c r="C258" s="109"/>
      <c r="D258" s="109"/>
      <c r="E258" s="109"/>
      <c r="F258" s="109"/>
    </row>
    <row r="259" spans="2:6" x14ac:dyDescent="0.2">
      <c r="B259" s="109"/>
      <c r="C259" s="109"/>
      <c r="D259" s="109"/>
      <c r="E259" s="109"/>
      <c r="F259" s="109"/>
    </row>
    <row r="260" spans="2:6" x14ac:dyDescent="0.2">
      <c r="B260" s="109"/>
      <c r="C260" s="109"/>
      <c r="D260" s="109"/>
      <c r="E260" s="109"/>
      <c r="F260" s="109"/>
    </row>
    <row r="261" spans="2:6" x14ac:dyDescent="0.2">
      <c r="B261" s="109"/>
      <c r="C261" s="109"/>
      <c r="D261" s="109"/>
      <c r="E261" s="109"/>
      <c r="F261" s="109"/>
    </row>
    <row r="262" spans="2:6" x14ac:dyDescent="0.2">
      <c r="B262" s="109"/>
      <c r="C262" s="109"/>
      <c r="D262" s="109"/>
      <c r="E262" s="109"/>
      <c r="F262" s="109"/>
    </row>
    <row r="263" spans="2:6" x14ac:dyDescent="0.2">
      <c r="B263" s="109"/>
      <c r="C263" s="109"/>
      <c r="D263" s="109"/>
      <c r="E263" s="109"/>
      <c r="F263" s="109"/>
    </row>
    <row r="264" spans="2:6" x14ac:dyDescent="0.2">
      <c r="B264" s="109"/>
      <c r="C264" s="109"/>
      <c r="D264" s="109"/>
      <c r="E264" s="109"/>
      <c r="F264" s="109"/>
    </row>
    <row r="265" spans="2:6" x14ac:dyDescent="0.2">
      <c r="B265" s="109"/>
      <c r="C265" s="109"/>
      <c r="D265" s="109"/>
      <c r="E265" s="109"/>
      <c r="F265" s="109"/>
    </row>
    <row r="266" spans="2:6" x14ac:dyDescent="0.2">
      <c r="B266" s="109"/>
      <c r="C266" s="109"/>
      <c r="D266" s="109"/>
      <c r="E266" s="109"/>
      <c r="F266" s="109"/>
    </row>
    <row r="267" spans="2:6" x14ac:dyDescent="0.2">
      <c r="B267" s="109"/>
      <c r="C267" s="109"/>
      <c r="D267" s="109"/>
      <c r="E267" s="109"/>
      <c r="F267" s="109"/>
    </row>
    <row r="268" spans="2:6" x14ac:dyDescent="0.2">
      <c r="B268" s="109"/>
      <c r="C268" s="109"/>
      <c r="D268" s="109"/>
      <c r="E268" s="109"/>
      <c r="F268" s="109"/>
    </row>
    <row r="269" spans="2:6" x14ac:dyDescent="0.2">
      <c r="B269" s="109"/>
      <c r="C269" s="109"/>
      <c r="D269" s="109"/>
      <c r="E269" s="109"/>
      <c r="F269" s="109"/>
    </row>
    <row r="270" spans="2:6" x14ac:dyDescent="0.2">
      <c r="B270" s="109"/>
      <c r="C270" s="109"/>
      <c r="D270" s="109"/>
      <c r="E270" s="109"/>
      <c r="F270" s="109"/>
    </row>
    <row r="271" spans="2:6" x14ac:dyDescent="0.2">
      <c r="B271" s="109"/>
      <c r="C271" s="109"/>
      <c r="D271" s="109"/>
      <c r="E271" s="109"/>
      <c r="F271" s="109"/>
    </row>
    <row r="272" spans="2:6" x14ac:dyDescent="0.2">
      <c r="B272" s="109"/>
      <c r="C272" s="109"/>
      <c r="D272" s="109"/>
      <c r="E272" s="109"/>
      <c r="F272" s="109"/>
    </row>
    <row r="273" spans="2:6" x14ac:dyDescent="0.2">
      <c r="B273" s="109"/>
      <c r="C273" s="109"/>
      <c r="D273" s="109"/>
      <c r="E273" s="109"/>
      <c r="F273" s="109"/>
    </row>
    <row r="274" spans="2:6" x14ac:dyDescent="0.2">
      <c r="B274" s="109"/>
      <c r="C274" s="109"/>
      <c r="D274" s="109"/>
      <c r="E274" s="109"/>
      <c r="F274" s="109"/>
    </row>
    <row r="275" spans="2:6" x14ac:dyDescent="0.2">
      <c r="B275" s="109"/>
      <c r="C275" s="109"/>
      <c r="D275" s="109"/>
      <c r="E275" s="109"/>
      <c r="F275" s="109"/>
    </row>
    <row r="276" spans="2:6" x14ac:dyDescent="0.2">
      <c r="B276" s="109"/>
      <c r="C276" s="109"/>
      <c r="D276" s="109"/>
      <c r="E276" s="109"/>
      <c r="F276" s="109"/>
    </row>
    <row r="277" spans="2:6" x14ac:dyDescent="0.2">
      <c r="B277" s="109"/>
      <c r="C277" s="109"/>
      <c r="D277" s="109"/>
      <c r="E277" s="109"/>
      <c r="F277" s="109"/>
    </row>
    <row r="278" spans="2:6" x14ac:dyDescent="0.2">
      <c r="B278" s="109"/>
      <c r="C278" s="109"/>
      <c r="D278" s="109"/>
      <c r="E278" s="109"/>
      <c r="F278" s="109"/>
    </row>
    <row r="279" spans="2:6" x14ac:dyDescent="0.2">
      <c r="B279" s="109"/>
      <c r="C279" s="109"/>
      <c r="D279" s="109"/>
      <c r="E279" s="109"/>
      <c r="F279" s="109"/>
    </row>
    <row r="280" spans="2:6" x14ac:dyDescent="0.2">
      <c r="B280" s="109"/>
      <c r="C280" s="109"/>
      <c r="D280" s="109"/>
      <c r="E280" s="109"/>
      <c r="F280" s="109"/>
    </row>
    <row r="281" spans="2:6" x14ac:dyDescent="0.2">
      <c r="B281" s="109"/>
      <c r="C281" s="109"/>
      <c r="D281" s="109"/>
      <c r="E281" s="109"/>
      <c r="F281" s="109"/>
    </row>
    <row r="282" spans="2:6" x14ac:dyDescent="0.2">
      <c r="B282" s="109"/>
      <c r="C282" s="109"/>
      <c r="D282" s="109"/>
      <c r="E282" s="109"/>
      <c r="F282" s="109"/>
    </row>
    <row r="283" spans="2:6" x14ac:dyDescent="0.2">
      <c r="B283" s="109"/>
      <c r="C283" s="109"/>
      <c r="D283" s="109"/>
      <c r="E283" s="109"/>
      <c r="F283" s="109"/>
    </row>
    <row r="284" spans="2:6" x14ac:dyDescent="0.2">
      <c r="B284" s="109"/>
      <c r="C284" s="109"/>
      <c r="D284" s="109"/>
      <c r="E284" s="109"/>
      <c r="F284" s="109"/>
    </row>
    <row r="285" spans="2:6" x14ac:dyDescent="0.2">
      <c r="B285" s="109"/>
      <c r="C285" s="109"/>
      <c r="D285" s="109"/>
      <c r="E285" s="109"/>
      <c r="F285" s="109"/>
    </row>
    <row r="286" spans="2:6" x14ac:dyDescent="0.2">
      <c r="B286" s="109"/>
      <c r="C286" s="109"/>
      <c r="D286" s="109"/>
      <c r="E286" s="109"/>
      <c r="F286" s="109"/>
    </row>
    <row r="287" spans="2:6" x14ac:dyDescent="0.2">
      <c r="B287" s="109"/>
      <c r="C287" s="109"/>
      <c r="D287" s="109"/>
      <c r="E287" s="109"/>
      <c r="F287" s="109"/>
    </row>
    <row r="288" spans="2:6" x14ac:dyDescent="0.2">
      <c r="B288" s="109"/>
      <c r="C288" s="109"/>
      <c r="D288" s="109"/>
      <c r="E288" s="109"/>
      <c r="F288" s="109"/>
    </row>
    <row r="289" spans="2:6" x14ac:dyDescent="0.2">
      <c r="B289" s="109"/>
      <c r="C289" s="109"/>
      <c r="D289" s="109"/>
      <c r="E289" s="109"/>
      <c r="F289" s="109"/>
    </row>
    <row r="290" spans="2:6" x14ac:dyDescent="0.2">
      <c r="B290" s="109"/>
      <c r="C290" s="109"/>
      <c r="D290" s="109"/>
      <c r="E290" s="109"/>
      <c r="F290" s="109"/>
    </row>
    <row r="291" spans="2:6" x14ac:dyDescent="0.2">
      <c r="B291" s="109"/>
      <c r="C291" s="109"/>
      <c r="D291" s="109"/>
      <c r="E291" s="109"/>
      <c r="F291" s="109"/>
    </row>
    <row r="292" spans="2:6" x14ac:dyDescent="0.2">
      <c r="B292" s="109"/>
      <c r="C292" s="109"/>
      <c r="D292" s="109"/>
      <c r="E292" s="109"/>
      <c r="F292" s="109"/>
    </row>
    <row r="293" spans="2:6" x14ac:dyDescent="0.2">
      <c r="B293" s="109"/>
      <c r="C293" s="109"/>
      <c r="D293" s="109"/>
      <c r="E293" s="109"/>
      <c r="F293" s="109"/>
    </row>
    <row r="294" spans="2:6" x14ac:dyDescent="0.2">
      <c r="B294" s="109"/>
      <c r="C294" s="109"/>
      <c r="D294" s="109"/>
      <c r="E294" s="109"/>
      <c r="F294" s="109"/>
    </row>
    <row r="295" spans="2:6" x14ac:dyDescent="0.2">
      <c r="B295" s="109"/>
      <c r="C295" s="109"/>
      <c r="D295" s="109"/>
      <c r="E295" s="109"/>
      <c r="F295" s="109"/>
    </row>
    <row r="296" spans="2:6" x14ac:dyDescent="0.2">
      <c r="B296" s="109"/>
      <c r="C296" s="109"/>
      <c r="D296" s="109"/>
      <c r="E296" s="109"/>
      <c r="F296" s="109"/>
    </row>
    <row r="297" spans="2:6" x14ac:dyDescent="0.2">
      <c r="B297" s="109"/>
      <c r="C297" s="109"/>
      <c r="D297" s="109"/>
      <c r="E297" s="109"/>
      <c r="F297" s="109"/>
    </row>
    <row r="298" spans="2:6" x14ac:dyDescent="0.2">
      <c r="B298" s="109"/>
      <c r="C298" s="109"/>
      <c r="D298" s="109"/>
      <c r="E298" s="109"/>
      <c r="F298" s="109"/>
    </row>
    <row r="299" spans="2:6" x14ac:dyDescent="0.2">
      <c r="B299" s="109"/>
      <c r="C299" s="109"/>
      <c r="D299" s="109"/>
      <c r="E299" s="109"/>
      <c r="F299" s="109"/>
    </row>
    <row r="300" spans="2:6" x14ac:dyDescent="0.2">
      <c r="B300" s="109"/>
      <c r="C300" s="109"/>
      <c r="D300" s="109"/>
      <c r="E300" s="109"/>
      <c r="F300" s="109"/>
    </row>
    <row r="301" spans="2:6" x14ac:dyDescent="0.2">
      <c r="B301" s="109"/>
      <c r="C301" s="109"/>
      <c r="D301" s="109"/>
      <c r="E301" s="109"/>
      <c r="F301" s="109"/>
    </row>
    <row r="302" spans="2:6" x14ac:dyDescent="0.2">
      <c r="B302" s="109"/>
      <c r="C302" s="109"/>
      <c r="D302" s="109"/>
      <c r="E302" s="109"/>
      <c r="F302" s="109"/>
    </row>
    <row r="303" spans="2:6" x14ac:dyDescent="0.2">
      <c r="B303" s="109"/>
      <c r="C303" s="109"/>
      <c r="D303" s="109"/>
      <c r="E303" s="109"/>
      <c r="F303" s="109"/>
    </row>
    <row r="304" spans="2:6" x14ac:dyDescent="0.2">
      <c r="B304" s="109"/>
      <c r="C304" s="109"/>
      <c r="D304" s="109"/>
      <c r="E304" s="109"/>
      <c r="F304" s="109"/>
    </row>
    <row r="305" spans="2:6" x14ac:dyDescent="0.2">
      <c r="B305" s="109"/>
      <c r="C305" s="109"/>
      <c r="D305" s="109"/>
      <c r="E305" s="109"/>
      <c r="F305" s="109"/>
    </row>
    <row r="306" spans="2:6" x14ac:dyDescent="0.2">
      <c r="B306" s="109"/>
      <c r="C306" s="109"/>
      <c r="D306" s="109"/>
      <c r="E306" s="109"/>
      <c r="F306" s="109"/>
    </row>
    <row r="307" spans="2:6" x14ac:dyDescent="0.2">
      <c r="B307" s="109"/>
      <c r="C307" s="109"/>
      <c r="D307" s="109"/>
      <c r="E307" s="109"/>
      <c r="F307" s="109"/>
    </row>
    <row r="308" spans="2:6" x14ac:dyDescent="0.2">
      <c r="B308" s="109"/>
      <c r="C308" s="109"/>
      <c r="D308" s="109"/>
      <c r="E308" s="109"/>
      <c r="F308" s="109"/>
    </row>
    <row r="309" spans="2:6" x14ac:dyDescent="0.2">
      <c r="B309" s="109"/>
      <c r="C309" s="109"/>
      <c r="D309" s="109"/>
      <c r="E309" s="109"/>
      <c r="F309" s="109"/>
    </row>
    <row r="310" spans="2:6" x14ac:dyDescent="0.2">
      <c r="B310" s="109"/>
      <c r="C310" s="109"/>
      <c r="D310" s="109"/>
      <c r="E310" s="109"/>
      <c r="F310" s="109"/>
    </row>
    <row r="311" spans="2:6" x14ac:dyDescent="0.2">
      <c r="B311" s="109"/>
      <c r="C311" s="109"/>
      <c r="D311" s="109"/>
      <c r="E311" s="109"/>
      <c r="F311" s="109"/>
    </row>
    <row r="312" spans="2:6" x14ac:dyDescent="0.2">
      <c r="B312" s="109"/>
      <c r="C312" s="109"/>
      <c r="D312" s="109"/>
      <c r="E312" s="109"/>
      <c r="F312" s="109"/>
    </row>
    <row r="313" spans="2:6" x14ac:dyDescent="0.2">
      <c r="B313" s="109"/>
      <c r="C313" s="109"/>
      <c r="D313" s="109"/>
      <c r="E313" s="109"/>
      <c r="F313" s="109"/>
    </row>
    <row r="314" spans="2:6" x14ac:dyDescent="0.2">
      <c r="B314" s="109"/>
      <c r="C314" s="109"/>
      <c r="D314" s="109"/>
      <c r="E314" s="109"/>
      <c r="F314" s="109"/>
    </row>
    <row r="315" spans="2:6" x14ac:dyDescent="0.2">
      <c r="B315" s="109"/>
      <c r="C315" s="109"/>
      <c r="D315" s="109"/>
      <c r="E315" s="109"/>
      <c r="F315" s="109"/>
    </row>
    <row r="316" spans="2:6" x14ac:dyDescent="0.2">
      <c r="B316" s="109"/>
      <c r="C316" s="109"/>
      <c r="D316" s="109"/>
      <c r="E316" s="109"/>
      <c r="F316" s="109"/>
    </row>
    <row r="317" spans="2:6" x14ac:dyDescent="0.2">
      <c r="B317" s="109"/>
      <c r="C317" s="109"/>
      <c r="D317" s="109"/>
      <c r="E317" s="109"/>
      <c r="F317" s="109"/>
    </row>
    <row r="318" spans="2:6" x14ac:dyDescent="0.2">
      <c r="B318" s="109"/>
      <c r="C318" s="109"/>
      <c r="D318" s="109"/>
      <c r="E318" s="109"/>
      <c r="F318" s="109"/>
    </row>
    <row r="319" spans="2:6" x14ac:dyDescent="0.2">
      <c r="B319" s="109"/>
      <c r="C319" s="109"/>
      <c r="D319" s="109"/>
      <c r="E319" s="109"/>
      <c r="F319" s="109"/>
    </row>
    <row r="320" spans="2:6" x14ac:dyDescent="0.2">
      <c r="B320" s="109"/>
      <c r="C320" s="109"/>
      <c r="D320" s="109"/>
      <c r="E320" s="109"/>
      <c r="F320" s="109"/>
    </row>
    <row r="321" spans="2:6" x14ac:dyDescent="0.2">
      <c r="B321" s="109"/>
      <c r="C321" s="109"/>
      <c r="D321" s="109"/>
      <c r="E321" s="109"/>
      <c r="F321" s="109"/>
    </row>
    <row r="322" spans="2:6" x14ac:dyDescent="0.2">
      <c r="B322" s="109"/>
      <c r="C322" s="109"/>
      <c r="D322" s="109"/>
      <c r="E322" s="109"/>
      <c r="F322" s="109"/>
    </row>
    <row r="323" spans="2:6" x14ac:dyDescent="0.2">
      <c r="B323" s="109"/>
      <c r="C323" s="109"/>
      <c r="D323" s="109"/>
      <c r="E323" s="109"/>
      <c r="F323" s="109"/>
    </row>
    <row r="324" spans="2:6" x14ac:dyDescent="0.2">
      <c r="B324" s="109"/>
      <c r="C324" s="109"/>
      <c r="D324" s="109"/>
      <c r="E324" s="109"/>
      <c r="F324" s="109"/>
    </row>
    <row r="325" spans="2:6" x14ac:dyDescent="0.2">
      <c r="B325" s="109"/>
      <c r="C325" s="109"/>
      <c r="D325" s="109"/>
      <c r="E325" s="109"/>
      <c r="F325" s="109"/>
    </row>
    <row r="326" spans="2:6" x14ac:dyDescent="0.2">
      <c r="B326" s="109"/>
      <c r="C326" s="109"/>
      <c r="D326" s="109"/>
      <c r="E326" s="109"/>
      <c r="F326" s="109"/>
    </row>
    <row r="327" spans="2:6" x14ac:dyDescent="0.2">
      <c r="B327" s="109"/>
      <c r="C327" s="109"/>
      <c r="D327" s="109"/>
      <c r="E327" s="109"/>
      <c r="F327" s="109"/>
    </row>
    <row r="328" spans="2:6" x14ac:dyDescent="0.2">
      <c r="B328" s="109"/>
      <c r="C328" s="109"/>
      <c r="D328" s="109"/>
      <c r="E328" s="109"/>
      <c r="F328" s="109"/>
    </row>
    <row r="329" spans="2:6" x14ac:dyDescent="0.2">
      <c r="B329" s="109"/>
      <c r="C329" s="109"/>
      <c r="D329" s="109"/>
      <c r="E329" s="109"/>
      <c r="F329" s="109"/>
    </row>
    <row r="330" spans="2:6" x14ac:dyDescent="0.2">
      <c r="B330" s="109"/>
      <c r="C330" s="109"/>
      <c r="D330" s="109"/>
      <c r="E330" s="109"/>
      <c r="F330" s="109"/>
    </row>
    <row r="331" spans="2:6" x14ac:dyDescent="0.2">
      <c r="B331" s="109"/>
      <c r="C331" s="109"/>
      <c r="D331" s="109"/>
      <c r="E331" s="109"/>
      <c r="F331" s="109"/>
    </row>
    <row r="332" spans="2:6" x14ac:dyDescent="0.2">
      <c r="B332" s="109"/>
      <c r="C332" s="109"/>
      <c r="D332" s="109"/>
      <c r="E332" s="109"/>
      <c r="F332" s="109"/>
    </row>
    <row r="333" spans="2:6" x14ac:dyDescent="0.2">
      <c r="B333" s="109"/>
      <c r="C333" s="109"/>
      <c r="D333" s="109"/>
      <c r="E333" s="109"/>
      <c r="F333" s="109"/>
    </row>
    <row r="334" spans="2:6" x14ac:dyDescent="0.2">
      <c r="B334" s="109"/>
      <c r="C334" s="109"/>
      <c r="D334" s="109"/>
      <c r="E334" s="109"/>
      <c r="F334" s="109"/>
    </row>
    <row r="335" spans="2:6" x14ac:dyDescent="0.2">
      <c r="B335" s="109"/>
      <c r="C335" s="109"/>
      <c r="D335" s="109"/>
      <c r="E335" s="109"/>
      <c r="F335" s="109"/>
    </row>
    <row r="336" spans="2:6" x14ac:dyDescent="0.2">
      <c r="B336" s="109"/>
      <c r="C336" s="109"/>
      <c r="D336" s="109"/>
      <c r="E336" s="109"/>
      <c r="F336" s="109"/>
    </row>
    <row r="337" spans="2:6" x14ac:dyDescent="0.2">
      <c r="B337" s="109"/>
      <c r="C337" s="109"/>
      <c r="D337" s="109"/>
      <c r="E337" s="109"/>
      <c r="F337" s="109"/>
    </row>
    <row r="338" spans="2:6" x14ac:dyDescent="0.2">
      <c r="B338" s="109"/>
      <c r="C338" s="109"/>
      <c r="D338" s="109"/>
      <c r="E338" s="109"/>
      <c r="F338" s="109"/>
    </row>
    <row r="339" spans="2:6" x14ac:dyDescent="0.2">
      <c r="B339" s="109"/>
      <c r="C339" s="109"/>
      <c r="D339" s="109"/>
      <c r="E339" s="109"/>
      <c r="F339" s="109"/>
    </row>
    <row r="340" spans="2:6" x14ac:dyDescent="0.2">
      <c r="B340" s="109"/>
      <c r="C340" s="109"/>
      <c r="D340" s="109"/>
      <c r="E340" s="109"/>
      <c r="F340" s="109"/>
    </row>
    <row r="341" spans="2:6" x14ac:dyDescent="0.2">
      <c r="B341" s="109"/>
      <c r="C341" s="109"/>
      <c r="D341" s="109"/>
      <c r="E341" s="109"/>
      <c r="F341" s="109"/>
    </row>
    <row r="342" spans="2:6" x14ac:dyDescent="0.2">
      <c r="B342" s="109"/>
      <c r="C342" s="109"/>
      <c r="D342" s="109"/>
      <c r="E342" s="109"/>
      <c r="F342" s="109"/>
    </row>
    <row r="343" spans="2:6" x14ac:dyDescent="0.2">
      <c r="B343" s="109"/>
      <c r="C343" s="109"/>
      <c r="D343" s="109"/>
      <c r="E343" s="109"/>
      <c r="F343" s="109"/>
    </row>
    <row r="344" spans="2:6" x14ac:dyDescent="0.2">
      <c r="B344" s="109"/>
      <c r="C344" s="109"/>
      <c r="D344" s="109"/>
      <c r="E344" s="109"/>
      <c r="F344" s="109"/>
    </row>
    <row r="345" spans="2:6" x14ac:dyDescent="0.2">
      <c r="B345" s="109"/>
      <c r="C345" s="109"/>
      <c r="D345" s="109"/>
      <c r="E345" s="109"/>
      <c r="F345" s="109"/>
    </row>
    <row r="346" spans="2:6" x14ac:dyDescent="0.2">
      <c r="B346" s="109"/>
      <c r="C346" s="109"/>
      <c r="D346" s="109"/>
      <c r="E346" s="109"/>
      <c r="F346" s="109"/>
    </row>
    <row r="347" spans="2:6" x14ac:dyDescent="0.2">
      <c r="B347" s="109"/>
      <c r="C347" s="109"/>
      <c r="D347" s="109"/>
      <c r="E347" s="109"/>
      <c r="F347" s="109"/>
    </row>
    <row r="348" spans="2:6" x14ac:dyDescent="0.2">
      <c r="B348" s="109"/>
      <c r="C348" s="109"/>
      <c r="D348" s="109"/>
      <c r="E348" s="109"/>
      <c r="F348" s="109"/>
    </row>
    <row r="349" spans="2:6" x14ac:dyDescent="0.2">
      <c r="B349" s="109"/>
      <c r="C349" s="109"/>
      <c r="D349" s="109"/>
      <c r="E349" s="109"/>
      <c r="F349" s="109"/>
    </row>
    <row r="350" spans="2:6" x14ac:dyDescent="0.2">
      <c r="B350" s="109"/>
      <c r="C350" s="109"/>
      <c r="D350" s="109"/>
      <c r="E350" s="109"/>
      <c r="F350" s="109"/>
    </row>
    <row r="351" spans="2:6" x14ac:dyDescent="0.2">
      <c r="B351" s="109"/>
      <c r="C351" s="109"/>
      <c r="D351" s="109"/>
      <c r="E351" s="109"/>
      <c r="F351" s="109"/>
    </row>
    <row r="352" spans="2:6" x14ac:dyDescent="0.2">
      <c r="B352" s="109"/>
      <c r="C352" s="109"/>
      <c r="D352" s="109"/>
      <c r="E352" s="109"/>
      <c r="F352" s="109"/>
    </row>
    <row r="353" spans="2:6" x14ac:dyDescent="0.2">
      <c r="B353" s="109"/>
      <c r="C353" s="109"/>
      <c r="D353" s="109"/>
      <c r="E353" s="109"/>
      <c r="F353" s="109"/>
    </row>
    <row r="354" spans="2:6" x14ac:dyDescent="0.2">
      <c r="B354" s="109"/>
      <c r="C354" s="109"/>
      <c r="D354" s="109"/>
      <c r="E354" s="109"/>
      <c r="F354" s="109"/>
    </row>
    <row r="355" spans="2:6" x14ac:dyDescent="0.2">
      <c r="B355" s="109"/>
      <c r="C355" s="109"/>
      <c r="D355" s="109"/>
      <c r="E355" s="109"/>
      <c r="F355" s="109"/>
    </row>
    <row r="356" spans="2:6" x14ac:dyDescent="0.2">
      <c r="B356" s="109"/>
      <c r="C356" s="109"/>
      <c r="D356" s="109"/>
      <c r="E356" s="109"/>
      <c r="F356" s="109"/>
    </row>
    <row r="357" spans="2:6" x14ac:dyDescent="0.2">
      <c r="B357" s="109"/>
      <c r="C357" s="109"/>
      <c r="D357" s="109"/>
      <c r="E357" s="109"/>
      <c r="F357" s="109"/>
    </row>
    <row r="358" spans="2:6" x14ac:dyDescent="0.2">
      <c r="B358" s="109"/>
      <c r="C358" s="109"/>
      <c r="D358" s="109"/>
      <c r="E358" s="109"/>
      <c r="F358" s="109"/>
    </row>
    <row r="359" spans="2:6" x14ac:dyDescent="0.2">
      <c r="B359" s="109"/>
      <c r="C359" s="109"/>
      <c r="D359" s="109"/>
      <c r="E359" s="109"/>
      <c r="F359" s="109"/>
    </row>
    <row r="360" spans="2:6" x14ac:dyDescent="0.2">
      <c r="B360" s="109"/>
      <c r="C360" s="109"/>
      <c r="D360" s="109"/>
      <c r="E360" s="109"/>
      <c r="F360" s="109"/>
    </row>
    <row r="361" spans="2:6" x14ac:dyDescent="0.2">
      <c r="B361" s="109"/>
      <c r="C361" s="109"/>
      <c r="D361" s="109"/>
      <c r="E361" s="109"/>
      <c r="F361" s="109"/>
    </row>
    <row r="362" spans="2:6" x14ac:dyDescent="0.2">
      <c r="B362" s="109"/>
      <c r="C362" s="109"/>
      <c r="D362" s="109"/>
      <c r="E362" s="109"/>
      <c r="F362" s="109"/>
    </row>
    <row r="363" spans="2:6" x14ac:dyDescent="0.2">
      <c r="B363" s="109"/>
      <c r="C363" s="109"/>
      <c r="D363" s="109"/>
      <c r="E363" s="109"/>
      <c r="F363" s="109"/>
    </row>
    <row r="364" spans="2:6" x14ac:dyDescent="0.2">
      <c r="B364" s="109"/>
      <c r="C364" s="109"/>
      <c r="D364" s="109"/>
      <c r="E364" s="109"/>
      <c r="F364" s="109"/>
    </row>
    <row r="365" spans="2:6" x14ac:dyDescent="0.2">
      <c r="B365" s="109"/>
      <c r="C365" s="109"/>
      <c r="D365" s="109"/>
      <c r="E365" s="109"/>
      <c r="F365" s="109"/>
    </row>
    <row r="366" spans="2:6" x14ac:dyDescent="0.2">
      <c r="B366" s="109"/>
      <c r="C366" s="109"/>
      <c r="D366" s="109"/>
      <c r="E366" s="109"/>
      <c r="F366" s="109"/>
    </row>
    <row r="367" spans="2:6" x14ac:dyDescent="0.2">
      <c r="B367" s="109"/>
      <c r="C367" s="109"/>
      <c r="D367" s="109"/>
      <c r="E367" s="109"/>
      <c r="F367" s="109"/>
    </row>
    <row r="368" spans="2:6" x14ac:dyDescent="0.2">
      <c r="B368" s="109"/>
      <c r="C368" s="109"/>
      <c r="D368" s="109"/>
      <c r="E368" s="109"/>
      <c r="F368" s="109"/>
    </row>
    <row r="369" spans="2:6" x14ac:dyDescent="0.2">
      <c r="B369" s="109"/>
      <c r="C369" s="109"/>
      <c r="D369" s="109"/>
      <c r="E369" s="109"/>
      <c r="F369" s="109"/>
    </row>
    <row r="370" spans="2:6" x14ac:dyDescent="0.2">
      <c r="B370" s="109"/>
      <c r="C370" s="109"/>
      <c r="D370" s="109"/>
      <c r="E370" s="109"/>
      <c r="F370" s="109"/>
    </row>
    <row r="371" spans="2:6" x14ac:dyDescent="0.2">
      <c r="B371" s="109"/>
      <c r="C371" s="109"/>
      <c r="D371" s="109"/>
      <c r="E371" s="109"/>
      <c r="F371" s="109"/>
    </row>
    <row r="372" spans="2:6" x14ac:dyDescent="0.2">
      <c r="B372" s="109"/>
      <c r="C372" s="109"/>
      <c r="D372" s="109"/>
      <c r="E372" s="109"/>
      <c r="F372" s="109"/>
    </row>
    <row r="373" spans="2:6" x14ac:dyDescent="0.2">
      <c r="B373" s="109"/>
      <c r="C373" s="109"/>
      <c r="D373" s="109"/>
      <c r="E373" s="109"/>
      <c r="F373" s="109"/>
    </row>
    <row r="374" spans="2:6" x14ac:dyDescent="0.2">
      <c r="B374" s="109"/>
      <c r="C374" s="109"/>
      <c r="D374" s="109"/>
      <c r="E374" s="109"/>
      <c r="F374" s="109"/>
    </row>
    <row r="375" spans="2:6" x14ac:dyDescent="0.2">
      <c r="B375" s="109"/>
      <c r="C375" s="109"/>
      <c r="D375" s="109"/>
      <c r="E375" s="109"/>
      <c r="F375" s="109"/>
    </row>
    <row r="376" spans="2:6" x14ac:dyDescent="0.2">
      <c r="B376" s="109"/>
      <c r="C376" s="109"/>
      <c r="D376" s="109"/>
      <c r="E376" s="109"/>
      <c r="F376" s="109"/>
    </row>
    <row r="377" spans="2:6" x14ac:dyDescent="0.2">
      <c r="B377" s="109"/>
      <c r="C377" s="109"/>
      <c r="D377" s="109"/>
      <c r="E377" s="109"/>
      <c r="F377" s="109"/>
    </row>
    <row r="378" spans="2:6" x14ac:dyDescent="0.2">
      <c r="B378" s="109"/>
      <c r="C378" s="109"/>
      <c r="D378" s="109"/>
      <c r="E378" s="109"/>
      <c r="F378" s="109"/>
    </row>
    <row r="379" spans="2:6" x14ac:dyDescent="0.2">
      <c r="B379" s="109"/>
      <c r="C379" s="109"/>
      <c r="D379" s="109"/>
      <c r="E379" s="109"/>
      <c r="F379" s="109"/>
    </row>
    <row r="380" spans="2:6" x14ac:dyDescent="0.2">
      <c r="B380" s="109"/>
      <c r="C380" s="109"/>
      <c r="D380" s="109"/>
      <c r="E380" s="109"/>
      <c r="F380" s="109"/>
    </row>
    <row r="381" spans="2:6" x14ac:dyDescent="0.2">
      <c r="B381" s="109"/>
      <c r="C381" s="109"/>
      <c r="D381" s="109"/>
      <c r="E381" s="109"/>
      <c r="F381" s="109"/>
    </row>
    <row r="382" spans="2:6" x14ac:dyDescent="0.2">
      <c r="B382" s="109"/>
      <c r="C382" s="109"/>
      <c r="D382" s="109"/>
      <c r="E382" s="109"/>
      <c r="F382" s="109"/>
    </row>
    <row r="383" spans="2:6" x14ac:dyDescent="0.2">
      <c r="B383" s="109"/>
      <c r="C383" s="109"/>
      <c r="D383" s="109"/>
      <c r="E383" s="109"/>
      <c r="F383" s="109"/>
    </row>
    <row r="384" spans="2:6" x14ac:dyDescent="0.2">
      <c r="B384" s="109"/>
      <c r="C384" s="109"/>
      <c r="D384" s="109"/>
      <c r="E384" s="109"/>
      <c r="F384" s="109"/>
    </row>
    <row r="385" spans="2:6" x14ac:dyDescent="0.2">
      <c r="B385" s="109"/>
      <c r="C385" s="109"/>
      <c r="D385" s="109"/>
      <c r="E385" s="109"/>
      <c r="F385" s="109"/>
    </row>
    <row r="386" spans="2:6" x14ac:dyDescent="0.2">
      <c r="B386" s="109"/>
      <c r="C386" s="109"/>
      <c r="D386" s="109"/>
      <c r="E386" s="109"/>
      <c r="F386" s="109"/>
    </row>
    <row r="387" spans="2:6" x14ac:dyDescent="0.2">
      <c r="B387" s="109"/>
      <c r="C387" s="109"/>
      <c r="D387" s="109"/>
      <c r="E387" s="109"/>
      <c r="F387" s="109"/>
    </row>
    <row r="388" spans="2:6" x14ac:dyDescent="0.2">
      <c r="B388" s="109"/>
      <c r="C388" s="109"/>
      <c r="D388" s="109"/>
      <c r="E388" s="109"/>
      <c r="F388" s="109"/>
    </row>
    <row r="389" spans="2:6" x14ac:dyDescent="0.2">
      <c r="B389" s="109"/>
      <c r="C389" s="109"/>
      <c r="D389" s="109"/>
      <c r="E389" s="109"/>
      <c r="F389" s="109"/>
    </row>
    <row r="390" spans="2:6" x14ac:dyDescent="0.2">
      <c r="B390" s="109"/>
      <c r="C390" s="109"/>
      <c r="D390" s="109"/>
      <c r="E390" s="109"/>
      <c r="F390" s="109"/>
    </row>
    <row r="391" spans="2:6" x14ac:dyDescent="0.2">
      <c r="B391" s="109"/>
      <c r="C391" s="109"/>
      <c r="D391" s="109"/>
      <c r="E391" s="109"/>
      <c r="F391" s="109"/>
    </row>
    <row r="392" spans="2:6" x14ac:dyDescent="0.2">
      <c r="B392" s="109"/>
      <c r="C392" s="109"/>
      <c r="D392" s="109"/>
      <c r="E392" s="109"/>
      <c r="F392" s="109"/>
    </row>
    <row r="393" spans="2:6" x14ac:dyDescent="0.2">
      <c r="B393" s="109"/>
      <c r="C393" s="109"/>
      <c r="D393" s="109"/>
      <c r="E393" s="109"/>
      <c r="F393" s="109"/>
    </row>
    <row r="394" spans="2:6" x14ac:dyDescent="0.2">
      <c r="B394" s="109"/>
      <c r="C394" s="109"/>
      <c r="D394" s="109"/>
      <c r="E394" s="109"/>
      <c r="F394" s="109"/>
    </row>
    <row r="395" spans="2:6" x14ac:dyDescent="0.2">
      <c r="B395" s="109"/>
      <c r="C395" s="109"/>
      <c r="D395" s="109"/>
      <c r="E395" s="109"/>
      <c r="F395" s="109"/>
    </row>
    <row r="396" spans="2:6" x14ac:dyDescent="0.2">
      <c r="B396" s="109"/>
      <c r="C396" s="109"/>
      <c r="D396" s="109"/>
      <c r="E396" s="109"/>
      <c r="F396" s="109"/>
    </row>
    <row r="397" spans="2:6" x14ac:dyDescent="0.2">
      <c r="B397" s="109"/>
      <c r="C397" s="109"/>
      <c r="D397" s="109"/>
      <c r="E397" s="109"/>
      <c r="F397" s="109"/>
    </row>
    <row r="398" spans="2:6" x14ac:dyDescent="0.2">
      <c r="B398" s="109"/>
      <c r="C398" s="109"/>
      <c r="D398" s="109"/>
      <c r="E398" s="109"/>
      <c r="F398" s="109"/>
    </row>
    <row r="399" spans="2:6" x14ac:dyDescent="0.2">
      <c r="B399" s="109"/>
      <c r="C399" s="109"/>
      <c r="D399" s="109"/>
      <c r="E399" s="109"/>
      <c r="F399" s="109"/>
    </row>
    <row r="400" spans="2:6" x14ac:dyDescent="0.2">
      <c r="B400" s="109"/>
      <c r="C400" s="109"/>
      <c r="D400" s="109"/>
      <c r="E400" s="109"/>
      <c r="F400" s="109"/>
    </row>
    <row r="401" spans="2:6" x14ac:dyDescent="0.2">
      <c r="B401" s="109"/>
      <c r="C401" s="109"/>
      <c r="D401" s="109"/>
      <c r="E401" s="109"/>
      <c r="F401" s="109"/>
    </row>
    <row r="402" spans="2:6" x14ac:dyDescent="0.2">
      <c r="B402" s="109"/>
      <c r="C402" s="109"/>
      <c r="D402" s="109"/>
      <c r="E402" s="109"/>
      <c r="F402" s="109"/>
    </row>
    <row r="403" spans="2:6" x14ac:dyDescent="0.2">
      <c r="B403" s="109"/>
      <c r="C403" s="109"/>
      <c r="D403" s="109"/>
      <c r="E403" s="109"/>
      <c r="F403" s="109"/>
    </row>
    <row r="404" spans="2:6" x14ac:dyDescent="0.2">
      <c r="B404" s="109"/>
      <c r="C404" s="109"/>
      <c r="D404" s="109"/>
      <c r="E404" s="109"/>
      <c r="F404" s="109"/>
    </row>
    <row r="405" spans="2:6" x14ac:dyDescent="0.2">
      <c r="B405" s="109"/>
      <c r="C405" s="109"/>
      <c r="D405" s="109"/>
      <c r="E405" s="109"/>
      <c r="F405" s="109"/>
    </row>
    <row r="406" spans="2:6" x14ac:dyDescent="0.2">
      <c r="B406" s="109"/>
      <c r="C406" s="109"/>
      <c r="D406" s="109"/>
      <c r="E406" s="109"/>
      <c r="F406" s="109"/>
    </row>
    <row r="407" spans="2:6" x14ac:dyDescent="0.2">
      <c r="B407" s="109"/>
      <c r="C407" s="109"/>
      <c r="D407" s="109"/>
      <c r="E407" s="109"/>
      <c r="F407" s="109"/>
    </row>
    <row r="408" spans="2:6" x14ac:dyDescent="0.2">
      <c r="B408" s="109"/>
      <c r="C408" s="109"/>
      <c r="D408" s="109"/>
      <c r="E408" s="109"/>
      <c r="F408" s="109"/>
    </row>
    <row r="409" spans="2:6" x14ac:dyDescent="0.2">
      <c r="B409" s="109"/>
      <c r="C409" s="109"/>
      <c r="D409" s="109"/>
      <c r="E409" s="109"/>
      <c r="F409" s="109"/>
    </row>
    <row r="410" spans="2:6" x14ac:dyDescent="0.2">
      <c r="B410" s="109"/>
      <c r="C410" s="109"/>
      <c r="D410" s="109"/>
      <c r="E410" s="109"/>
      <c r="F410" s="109"/>
    </row>
    <row r="411" spans="2:6" x14ac:dyDescent="0.2">
      <c r="B411" s="109"/>
      <c r="C411" s="109"/>
      <c r="D411" s="109"/>
      <c r="E411" s="109"/>
      <c r="F411" s="109"/>
    </row>
    <row r="412" spans="2:6" x14ac:dyDescent="0.2">
      <c r="B412" s="109"/>
      <c r="C412" s="109"/>
      <c r="D412" s="109"/>
      <c r="E412" s="109"/>
      <c r="F412" s="109"/>
    </row>
    <row r="413" spans="2:6" x14ac:dyDescent="0.2">
      <c r="B413" s="109"/>
      <c r="C413" s="109"/>
      <c r="D413" s="109"/>
      <c r="E413" s="109"/>
      <c r="F413" s="109"/>
    </row>
    <row r="414" spans="2:6" x14ac:dyDescent="0.2">
      <c r="B414" s="109"/>
      <c r="C414" s="109"/>
      <c r="D414" s="109"/>
      <c r="E414" s="109"/>
      <c r="F414" s="109"/>
    </row>
    <row r="415" spans="2:6" x14ac:dyDescent="0.2">
      <c r="B415" s="109"/>
      <c r="C415" s="109"/>
      <c r="D415" s="109"/>
      <c r="E415" s="109"/>
      <c r="F415" s="109"/>
    </row>
    <row r="416" spans="2:6" x14ac:dyDescent="0.2">
      <c r="B416" s="109"/>
      <c r="C416" s="109"/>
      <c r="D416" s="109"/>
      <c r="E416" s="109"/>
      <c r="F416" s="109"/>
    </row>
    <row r="417" spans="2:6" x14ac:dyDescent="0.2">
      <c r="B417" s="109"/>
      <c r="C417" s="109"/>
      <c r="D417" s="109"/>
      <c r="E417" s="109"/>
      <c r="F417" s="109"/>
    </row>
    <row r="418" spans="2:6" x14ac:dyDescent="0.2">
      <c r="B418" s="109"/>
      <c r="C418" s="109"/>
      <c r="D418" s="109"/>
      <c r="E418" s="109"/>
      <c r="F418" s="109"/>
    </row>
    <row r="419" spans="2:6" x14ac:dyDescent="0.2">
      <c r="B419" s="109"/>
      <c r="C419" s="109"/>
      <c r="D419" s="109"/>
      <c r="E419" s="109"/>
      <c r="F419" s="109"/>
    </row>
    <row r="420" spans="2:6" x14ac:dyDescent="0.2">
      <c r="B420" s="109"/>
      <c r="C420" s="109"/>
      <c r="D420" s="109"/>
      <c r="E420" s="109"/>
      <c r="F420" s="109"/>
    </row>
    <row r="421" spans="2:6" x14ac:dyDescent="0.2">
      <c r="B421" s="109"/>
      <c r="C421" s="109"/>
      <c r="D421" s="109"/>
      <c r="E421" s="109"/>
      <c r="F421" s="109"/>
    </row>
    <row r="422" spans="2:6" x14ac:dyDescent="0.2">
      <c r="B422" s="109"/>
      <c r="C422" s="109"/>
      <c r="D422" s="109"/>
      <c r="E422" s="109"/>
      <c r="F422" s="109"/>
    </row>
    <row r="423" spans="2:6" x14ac:dyDescent="0.2">
      <c r="B423" s="109"/>
      <c r="C423" s="109"/>
      <c r="D423" s="109"/>
      <c r="E423" s="109"/>
      <c r="F423" s="109"/>
    </row>
    <row r="424" spans="2:6" x14ac:dyDescent="0.2">
      <c r="B424" s="109"/>
      <c r="C424" s="109"/>
      <c r="D424" s="109"/>
      <c r="E424" s="109"/>
      <c r="F424" s="109"/>
    </row>
    <row r="425" spans="2:6" x14ac:dyDescent="0.2">
      <c r="B425" s="109"/>
      <c r="C425" s="109"/>
      <c r="D425" s="109"/>
      <c r="E425" s="109"/>
      <c r="F425" s="109"/>
    </row>
    <row r="426" spans="2:6" x14ac:dyDescent="0.2">
      <c r="B426" s="109"/>
      <c r="C426" s="109"/>
      <c r="D426" s="109"/>
      <c r="E426" s="109"/>
      <c r="F426" s="109"/>
    </row>
    <row r="427" spans="2:6" x14ac:dyDescent="0.2">
      <c r="B427" s="109"/>
      <c r="C427" s="109"/>
      <c r="D427" s="109"/>
      <c r="E427" s="109"/>
      <c r="F427" s="109"/>
    </row>
    <row r="428" spans="2:6" x14ac:dyDescent="0.2">
      <c r="B428" s="109"/>
      <c r="C428" s="109"/>
      <c r="D428" s="109"/>
      <c r="E428" s="109"/>
      <c r="F428" s="109"/>
    </row>
    <row r="429" spans="2:6" x14ac:dyDescent="0.2">
      <c r="B429" s="109"/>
      <c r="C429" s="109"/>
      <c r="D429" s="109"/>
      <c r="E429" s="109"/>
      <c r="F429" s="109"/>
    </row>
    <row r="430" spans="2:6" x14ac:dyDescent="0.2">
      <c r="B430" s="109"/>
      <c r="C430" s="109"/>
      <c r="D430" s="109"/>
      <c r="E430" s="109"/>
      <c r="F430" s="109"/>
    </row>
    <row r="431" spans="2:6" x14ac:dyDescent="0.2">
      <c r="B431" s="109"/>
      <c r="C431" s="109"/>
      <c r="D431" s="109"/>
      <c r="E431" s="109"/>
      <c r="F431" s="109"/>
    </row>
    <row r="432" spans="2:6" x14ac:dyDescent="0.2">
      <c r="B432" s="109"/>
      <c r="C432" s="109"/>
      <c r="D432" s="109"/>
      <c r="E432" s="109"/>
      <c r="F432" s="109"/>
    </row>
    <row r="433" spans="2:6" x14ac:dyDescent="0.2">
      <c r="B433" s="109"/>
      <c r="C433" s="109"/>
      <c r="D433" s="109"/>
      <c r="E433" s="109"/>
      <c r="F433" s="109"/>
    </row>
    <row r="434" spans="2:6" x14ac:dyDescent="0.2">
      <c r="B434" s="109"/>
      <c r="C434" s="109"/>
      <c r="D434" s="109"/>
      <c r="E434" s="109"/>
      <c r="F434" s="109"/>
    </row>
    <row r="435" spans="2:6" x14ac:dyDescent="0.2">
      <c r="B435" s="109"/>
      <c r="C435" s="109"/>
      <c r="D435" s="109"/>
      <c r="E435" s="109"/>
      <c r="F435" s="109"/>
    </row>
    <row r="436" spans="2:6" x14ac:dyDescent="0.2">
      <c r="B436" s="109"/>
      <c r="C436" s="109"/>
      <c r="D436" s="109"/>
      <c r="E436" s="109"/>
      <c r="F436" s="109"/>
    </row>
    <row r="437" spans="2:6" x14ac:dyDescent="0.2">
      <c r="B437" s="109"/>
      <c r="C437" s="109"/>
      <c r="D437" s="109"/>
      <c r="E437" s="109"/>
      <c r="F437" s="109"/>
    </row>
    <row r="438" spans="2:6" x14ac:dyDescent="0.2">
      <c r="B438" s="109"/>
      <c r="C438" s="109"/>
      <c r="D438" s="109"/>
      <c r="E438" s="109"/>
      <c r="F438" s="109"/>
    </row>
    <row r="439" spans="2:6" x14ac:dyDescent="0.2">
      <c r="B439" s="109"/>
      <c r="C439" s="109"/>
      <c r="D439" s="109"/>
      <c r="E439" s="109"/>
      <c r="F439" s="109"/>
    </row>
    <row r="440" spans="2:6" x14ac:dyDescent="0.2">
      <c r="B440" s="109"/>
      <c r="C440" s="109"/>
      <c r="D440" s="109"/>
      <c r="E440" s="109"/>
      <c r="F440" s="109"/>
    </row>
    <row r="441" spans="2:6" x14ac:dyDescent="0.2">
      <c r="B441" s="109"/>
      <c r="C441" s="109"/>
      <c r="D441" s="109"/>
      <c r="E441" s="109"/>
      <c r="F441" s="109"/>
    </row>
    <row r="442" spans="2:6" x14ac:dyDescent="0.2">
      <c r="B442" s="109"/>
      <c r="C442" s="109"/>
      <c r="D442" s="109"/>
      <c r="E442" s="109"/>
      <c r="F442" s="109"/>
    </row>
    <row r="443" spans="2:6" x14ac:dyDescent="0.2">
      <c r="B443" s="109"/>
      <c r="C443" s="109"/>
      <c r="D443" s="109"/>
      <c r="E443" s="109"/>
      <c r="F443" s="109"/>
    </row>
    <row r="444" spans="2:6" x14ac:dyDescent="0.2">
      <c r="B444" s="109"/>
      <c r="C444" s="109"/>
      <c r="D444" s="109"/>
      <c r="E444" s="109"/>
      <c r="F444" s="109"/>
    </row>
    <row r="445" spans="2:6" x14ac:dyDescent="0.2">
      <c r="B445" s="109"/>
      <c r="C445" s="109"/>
      <c r="D445" s="109"/>
      <c r="E445" s="109"/>
      <c r="F445" s="109"/>
    </row>
    <row r="446" spans="2:6" x14ac:dyDescent="0.2">
      <c r="B446" s="109"/>
      <c r="C446" s="109"/>
      <c r="D446" s="109"/>
      <c r="E446" s="109"/>
      <c r="F446" s="109"/>
    </row>
    <row r="447" spans="2:6" x14ac:dyDescent="0.2">
      <c r="B447" s="109"/>
      <c r="C447" s="109"/>
      <c r="D447" s="109"/>
      <c r="E447" s="109"/>
      <c r="F447" s="109"/>
    </row>
    <row r="448" spans="2:6" x14ac:dyDescent="0.2">
      <c r="B448" s="109"/>
      <c r="C448" s="109"/>
      <c r="D448" s="109"/>
      <c r="E448" s="109"/>
      <c r="F448" s="109"/>
    </row>
    <row r="449" spans="2:6" x14ac:dyDescent="0.2">
      <c r="B449" s="109"/>
      <c r="C449" s="109"/>
      <c r="D449" s="109"/>
      <c r="E449" s="109"/>
      <c r="F449" s="109"/>
    </row>
    <row r="450" spans="2:6" x14ac:dyDescent="0.2">
      <c r="B450" s="109"/>
      <c r="C450" s="109"/>
      <c r="D450" s="109"/>
      <c r="E450" s="109"/>
      <c r="F450" s="109"/>
    </row>
    <row r="451" spans="2:6" x14ac:dyDescent="0.2">
      <c r="B451" s="109"/>
      <c r="C451" s="109"/>
      <c r="D451" s="109"/>
      <c r="E451" s="109"/>
      <c r="F451" s="109"/>
    </row>
    <row r="452" spans="2:6" x14ac:dyDescent="0.2">
      <c r="B452" s="109"/>
      <c r="C452" s="109"/>
      <c r="D452" s="109"/>
      <c r="E452" s="109"/>
      <c r="F452" s="109"/>
    </row>
    <row r="453" spans="2:6" x14ac:dyDescent="0.2">
      <c r="B453" s="109"/>
      <c r="C453" s="109"/>
      <c r="D453" s="109"/>
      <c r="E453" s="109"/>
      <c r="F453" s="109"/>
    </row>
    <row r="454" spans="2:6" x14ac:dyDescent="0.2">
      <c r="B454" s="109"/>
      <c r="C454" s="109"/>
      <c r="D454" s="109"/>
      <c r="E454" s="109"/>
      <c r="F454" s="109"/>
    </row>
    <row r="455" spans="2:6" x14ac:dyDescent="0.2">
      <c r="B455" s="109"/>
      <c r="C455" s="109"/>
      <c r="D455" s="109"/>
      <c r="E455" s="109"/>
      <c r="F455" s="109"/>
    </row>
    <row r="456" spans="2:6" x14ac:dyDescent="0.2">
      <c r="B456" s="109"/>
      <c r="C456" s="109"/>
      <c r="D456" s="109"/>
      <c r="E456" s="109"/>
      <c r="F456" s="109"/>
    </row>
    <row r="457" spans="2:6" x14ac:dyDescent="0.2">
      <c r="B457" s="109"/>
      <c r="C457" s="109"/>
      <c r="D457" s="109"/>
      <c r="E457" s="109"/>
      <c r="F457" s="109"/>
    </row>
    <row r="458" spans="2:6" x14ac:dyDescent="0.2">
      <c r="B458" s="109"/>
      <c r="C458" s="109"/>
      <c r="D458" s="109"/>
      <c r="E458" s="109"/>
      <c r="F458" s="109"/>
    </row>
    <row r="459" spans="2:6" x14ac:dyDescent="0.2">
      <c r="B459" s="109"/>
      <c r="C459" s="109"/>
      <c r="D459" s="109"/>
      <c r="E459" s="109"/>
      <c r="F459" s="109"/>
    </row>
    <row r="460" spans="2:6" x14ac:dyDescent="0.2">
      <c r="B460" s="109"/>
      <c r="C460" s="109"/>
      <c r="D460" s="109"/>
      <c r="E460" s="109"/>
      <c r="F460" s="109"/>
    </row>
    <row r="461" spans="2:6" x14ac:dyDescent="0.2">
      <c r="B461" s="109"/>
      <c r="C461" s="109"/>
      <c r="D461" s="109"/>
      <c r="E461" s="109"/>
      <c r="F461" s="109"/>
    </row>
    <row r="462" spans="2:6" x14ac:dyDescent="0.2">
      <c r="B462" s="109"/>
      <c r="C462" s="109"/>
      <c r="D462" s="109"/>
      <c r="E462" s="109"/>
      <c r="F462" s="109"/>
    </row>
    <row r="463" spans="2:6" x14ac:dyDescent="0.2">
      <c r="B463" s="109"/>
      <c r="C463" s="109"/>
      <c r="D463" s="109"/>
      <c r="E463" s="109"/>
      <c r="F463" s="109"/>
    </row>
    <row r="464" spans="2:6" x14ac:dyDescent="0.2">
      <c r="B464" s="109"/>
      <c r="C464" s="109"/>
      <c r="D464" s="109"/>
      <c r="E464" s="109"/>
      <c r="F464" s="109"/>
    </row>
    <row r="465" spans="2:6" x14ac:dyDescent="0.2">
      <c r="B465" s="109"/>
      <c r="C465" s="109"/>
      <c r="D465" s="109"/>
      <c r="E465" s="109"/>
      <c r="F465" s="109"/>
    </row>
    <row r="466" spans="2:6" x14ac:dyDescent="0.2">
      <c r="B466" s="109"/>
      <c r="C466" s="109"/>
      <c r="D466" s="109"/>
      <c r="E466" s="109"/>
      <c r="F466" s="109"/>
    </row>
    <row r="467" spans="2:6" x14ac:dyDescent="0.2">
      <c r="B467" s="109"/>
      <c r="C467" s="109"/>
      <c r="D467" s="109"/>
      <c r="E467" s="109"/>
      <c r="F467" s="109"/>
    </row>
    <row r="468" spans="2:6" x14ac:dyDescent="0.2">
      <c r="B468" s="109"/>
      <c r="C468" s="109"/>
      <c r="D468" s="109"/>
      <c r="E468" s="109"/>
      <c r="F468" s="109"/>
    </row>
    <row r="469" spans="2:6" x14ac:dyDescent="0.2">
      <c r="B469" s="109"/>
      <c r="C469" s="109"/>
      <c r="D469" s="109"/>
      <c r="E469" s="109"/>
      <c r="F469" s="109"/>
    </row>
    <row r="470" spans="2:6" x14ac:dyDescent="0.2">
      <c r="B470" s="109"/>
      <c r="C470" s="109"/>
      <c r="D470" s="109"/>
      <c r="E470" s="109"/>
      <c r="F470" s="109"/>
    </row>
    <row r="471" spans="2:6" x14ac:dyDescent="0.2">
      <c r="B471" s="109"/>
      <c r="C471" s="109"/>
      <c r="D471" s="109"/>
      <c r="E471" s="109"/>
      <c r="F471" s="109"/>
    </row>
    <row r="472" spans="2:6" x14ac:dyDescent="0.2">
      <c r="B472" s="109"/>
      <c r="C472" s="109"/>
      <c r="D472" s="109"/>
      <c r="E472" s="109"/>
      <c r="F472" s="109"/>
    </row>
    <row r="473" spans="2:6" x14ac:dyDescent="0.2">
      <c r="B473" s="109"/>
      <c r="C473" s="109"/>
      <c r="D473" s="109"/>
      <c r="E473" s="109"/>
      <c r="F473" s="109"/>
    </row>
    <row r="474" spans="2:6" x14ac:dyDescent="0.2">
      <c r="B474" s="109"/>
      <c r="C474" s="109"/>
      <c r="D474" s="109"/>
      <c r="E474" s="109"/>
      <c r="F474" s="109"/>
    </row>
    <row r="475" spans="2:6" x14ac:dyDescent="0.2">
      <c r="B475" s="109"/>
      <c r="C475" s="109"/>
      <c r="D475" s="109"/>
      <c r="E475" s="109"/>
      <c r="F475" s="109"/>
    </row>
    <row r="476" spans="2:6" x14ac:dyDescent="0.2">
      <c r="B476" s="109"/>
      <c r="C476" s="109"/>
      <c r="D476" s="109"/>
      <c r="E476" s="109"/>
      <c r="F476" s="109"/>
    </row>
    <row r="477" spans="2:6" x14ac:dyDescent="0.2">
      <c r="B477" s="109"/>
      <c r="C477" s="109"/>
      <c r="D477" s="109"/>
      <c r="E477" s="109"/>
      <c r="F477" s="109"/>
    </row>
    <row r="478" spans="2:6" x14ac:dyDescent="0.2">
      <c r="B478" s="109"/>
      <c r="C478" s="109"/>
      <c r="D478" s="109"/>
      <c r="E478" s="109"/>
      <c r="F478" s="109"/>
    </row>
    <row r="479" spans="2:6" x14ac:dyDescent="0.2">
      <c r="B479" s="109"/>
      <c r="C479" s="109"/>
      <c r="D479" s="109"/>
      <c r="E479" s="109"/>
      <c r="F479" s="109"/>
    </row>
    <row r="480" spans="2:6" x14ac:dyDescent="0.2">
      <c r="B480" s="109"/>
      <c r="C480" s="109"/>
      <c r="D480" s="109"/>
      <c r="E480" s="109"/>
      <c r="F480" s="109"/>
    </row>
    <row r="481" spans="2:6" x14ac:dyDescent="0.2">
      <c r="B481" s="109"/>
      <c r="C481" s="109"/>
      <c r="D481" s="109"/>
      <c r="E481" s="109"/>
      <c r="F481" s="109"/>
    </row>
    <row r="482" spans="2:6" x14ac:dyDescent="0.2">
      <c r="B482" s="109"/>
      <c r="C482" s="109"/>
      <c r="D482" s="109"/>
      <c r="E482" s="109"/>
      <c r="F482" s="109"/>
    </row>
    <row r="483" spans="2:6" x14ac:dyDescent="0.2">
      <c r="B483" s="109"/>
      <c r="C483" s="109"/>
      <c r="D483" s="109"/>
      <c r="E483" s="109"/>
      <c r="F483" s="109"/>
    </row>
    <row r="484" spans="2:6" x14ac:dyDescent="0.2">
      <c r="B484" s="109"/>
      <c r="C484" s="109"/>
      <c r="D484" s="109"/>
      <c r="E484" s="109"/>
      <c r="F484" s="109"/>
    </row>
    <row r="485" spans="2:6" x14ac:dyDescent="0.2">
      <c r="B485" s="109"/>
      <c r="C485" s="109"/>
      <c r="D485" s="109"/>
      <c r="E485" s="109"/>
      <c r="F485" s="109"/>
    </row>
    <row r="486" spans="2:6" x14ac:dyDescent="0.2">
      <c r="B486" s="109"/>
      <c r="C486" s="109"/>
      <c r="D486" s="109"/>
      <c r="E486" s="109"/>
      <c r="F486" s="109"/>
    </row>
    <row r="487" spans="2:6" x14ac:dyDescent="0.2">
      <c r="B487" s="109"/>
      <c r="C487" s="109"/>
      <c r="D487" s="109"/>
      <c r="E487" s="109"/>
      <c r="F487" s="109"/>
    </row>
    <row r="488" spans="2:6" x14ac:dyDescent="0.2">
      <c r="B488" s="109"/>
      <c r="C488" s="109"/>
      <c r="D488" s="109"/>
      <c r="E488" s="109"/>
      <c r="F488" s="109"/>
    </row>
    <row r="489" spans="2:6" x14ac:dyDescent="0.2">
      <c r="B489" s="109"/>
      <c r="C489" s="109"/>
      <c r="D489" s="109"/>
      <c r="E489" s="109"/>
      <c r="F489" s="109"/>
    </row>
    <row r="490" spans="2:6" x14ac:dyDescent="0.2">
      <c r="B490" s="109"/>
      <c r="C490" s="109"/>
      <c r="D490" s="109"/>
      <c r="E490" s="109"/>
      <c r="F490" s="109"/>
    </row>
    <row r="491" spans="2:6" x14ac:dyDescent="0.2">
      <c r="B491" s="109"/>
      <c r="C491" s="109"/>
      <c r="D491" s="109"/>
      <c r="E491" s="109"/>
      <c r="F491" s="109"/>
    </row>
    <row r="492" spans="2:6" x14ac:dyDescent="0.2">
      <c r="B492" s="109"/>
      <c r="C492" s="109"/>
      <c r="D492" s="109"/>
      <c r="E492" s="109"/>
      <c r="F492" s="109"/>
    </row>
    <row r="493" spans="2:6" x14ac:dyDescent="0.2">
      <c r="B493" s="109"/>
      <c r="C493" s="109"/>
      <c r="D493" s="109"/>
      <c r="E493" s="109"/>
      <c r="F493" s="109"/>
    </row>
    <row r="494" spans="2:6" x14ac:dyDescent="0.2">
      <c r="B494" s="109"/>
      <c r="C494" s="109"/>
      <c r="D494" s="109"/>
      <c r="E494" s="109"/>
      <c r="F494" s="109"/>
    </row>
    <row r="495" spans="2:6" x14ac:dyDescent="0.2">
      <c r="B495" s="109"/>
      <c r="C495" s="109"/>
      <c r="D495" s="109"/>
      <c r="E495" s="109"/>
      <c r="F495" s="109"/>
    </row>
    <row r="496" spans="2:6" x14ac:dyDescent="0.2">
      <c r="B496" s="109"/>
      <c r="C496" s="109"/>
      <c r="D496" s="109"/>
      <c r="E496" s="109"/>
      <c r="F496" s="109"/>
    </row>
    <row r="497" spans="2:6" x14ac:dyDescent="0.2">
      <c r="B497" s="109"/>
      <c r="C497" s="109"/>
      <c r="D497" s="109"/>
      <c r="E497" s="109"/>
      <c r="F497" s="109"/>
    </row>
    <row r="498" spans="2:6" x14ac:dyDescent="0.2">
      <c r="B498" s="109"/>
      <c r="C498" s="109"/>
      <c r="D498" s="109"/>
      <c r="E498" s="109"/>
      <c r="F498" s="109"/>
    </row>
    <row r="499" spans="2:6" x14ac:dyDescent="0.2">
      <c r="B499" s="109"/>
      <c r="C499" s="109"/>
      <c r="D499" s="109"/>
      <c r="E499" s="109"/>
      <c r="F499" s="109"/>
    </row>
    <row r="500" spans="2:6" x14ac:dyDescent="0.2">
      <c r="B500" s="109"/>
      <c r="C500" s="109"/>
      <c r="D500" s="109"/>
      <c r="E500" s="109"/>
      <c r="F500" s="109"/>
    </row>
    <row r="501" spans="2:6" x14ac:dyDescent="0.2">
      <c r="B501" s="109"/>
      <c r="C501" s="109"/>
      <c r="D501" s="109"/>
      <c r="E501" s="109"/>
      <c r="F501" s="109"/>
    </row>
    <row r="502" spans="2:6" x14ac:dyDescent="0.2">
      <c r="B502" s="109"/>
      <c r="C502" s="109"/>
      <c r="D502" s="109"/>
      <c r="E502" s="109"/>
      <c r="F502" s="109"/>
    </row>
    <row r="503" spans="2:6" x14ac:dyDescent="0.2">
      <c r="B503" s="109"/>
      <c r="C503" s="109"/>
      <c r="D503" s="109"/>
      <c r="E503" s="109"/>
      <c r="F503" s="109"/>
    </row>
    <row r="504" spans="2:6" x14ac:dyDescent="0.2">
      <c r="B504" s="109"/>
      <c r="C504" s="109"/>
      <c r="D504" s="109"/>
      <c r="E504" s="109"/>
      <c r="F504" s="109"/>
    </row>
    <row r="505" spans="2:6" x14ac:dyDescent="0.2">
      <c r="B505" s="109"/>
      <c r="C505" s="109"/>
      <c r="D505" s="109"/>
      <c r="E505" s="109"/>
      <c r="F505" s="109"/>
    </row>
    <row r="506" spans="2:6" x14ac:dyDescent="0.2">
      <c r="B506" s="109"/>
      <c r="C506" s="109"/>
      <c r="D506" s="109"/>
      <c r="E506" s="109"/>
      <c r="F506" s="109"/>
    </row>
    <row r="507" spans="2:6" x14ac:dyDescent="0.2">
      <c r="B507" s="109"/>
      <c r="C507" s="109"/>
      <c r="D507" s="109"/>
      <c r="E507" s="109"/>
      <c r="F507" s="109"/>
    </row>
    <row r="508" spans="2:6" x14ac:dyDescent="0.2">
      <c r="B508" s="109"/>
      <c r="C508" s="109"/>
      <c r="D508" s="109"/>
      <c r="E508" s="109"/>
      <c r="F508" s="109"/>
    </row>
    <row r="509" spans="2:6" x14ac:dyDescent="0.2">
      <c r="B509" s="109"/>
      <c r="C509" s="109"/>
      <c r="D509" s="109"/>
      <c r="E509" s="109"/>
      <c r="F509" s="109"/>
    </row>
    <row r="510" spans="2:6" x14ac:dyDescent="0.2">
      <c r="B510" s="109"/>
      <c r="C510" s="109"/>
      <c r="D510" s="109"/>
      <c r="E510" s="109"/>
      <c r="F510" s="109"/>
    </row>
    <row r="511" spans="2:6" x14ac:dyDescent="0.2">
      <c r="B511" s="109"/>
      <c r="C511" s="109"/>
      <c r="D511" s="109"/>
      <c r="E511" s="109"/>
      <c r="F511" s="109"/>
    </row>
    <row r="512" spans="2:6" x14ac:dyDescent="0.2">
      <c r="B512" s="109"/>
      <c r="C512" s="109"/>
      <c r="D512" s="109"/>
      <c r="E512" s="109"/>
      <c r="F512" s="109"/>
    </row>
    <row r="513" spans="2:6" x14ac:dyDescent="0.2">
      <c r="B513" s="109"/>
      <c r="C513" s="109"/>
      <c r="D513" s="109"/>
      <c r="E513" s="109"/>
      <c r="F513" s="109"/>
    </row>
    <row r="514" spans="2:6" x14ac:dyDescent="0.2">
      <c r="B514" s="109"/>
      <c r="C514" s="109"/>
      <c r="D514" s="109"/>
      <c r="E514" s="109"/>
      <c r="F514" s="109"/>
    </row>
    <row r="515" spans="2:6" x14ac:dyDescent="0.2">
      <c r="B515" s="109"/>
      <c r="C515" s="109"/>
      <c r="D515" s="109"/>
      <c r="E515" s="109"/>
      <c r="F515" s="109"/>
    </row>
    <row r="516" spans="2:6" x14ac:dyDescent="0.2">
      <c r="B516" s="109"/>
      <c r="C516" s="109"/>
      <c r="D516" s="109"/>
      <c r="E516" s="109"/>
      <c r="F516" s="109"/>
    </row>
    <row r="517" spans="2:6" x14ac:dyDescent="0.2">
      <c r="B517" s="109"/>
      <c r="C517" s="109"/>
      <c r="D517" s="109"/>
      <c r="E517" s="109"/>
      <c r="F517" s="109"/>
    </row>
    <row r="518" spans="2:6" x14ac:dyDescent="0.2">
      <c r="B518" s="109"/>
      <c r="C518" s="109"/>
      <c r="D518" s="109"/>
      <c r="E518" s="109"/>
      <c r="F518" s="109"/>
    </row>
    <row r="519" spans="2:6" x14ac:dyDescent="0.2">
      <c r="B519" s="109"/>
      <c r="C519" s="109"/>
      <c r="D519" s="109"/>
      <c r="E519" s="109"/>
      <c r="F519" s="109"/>
    </row>
    <row r="520" spans="2:6" x14ac:dyDescent="0.2">
      <c r="B520" s="109"/>
      <c r="C520" s="109"/>
      <c r="D520" s="109"/>
      <c r="E520" s="109"/>
      <c r="F520" s="109"/>
    </row>
    <row r="521" spans="2:6" x14ac:dyDescent="0.2">
      <c r="B521" s="109"/>
      <c r="C521" s="109"/>
      <c r="D521" s="109"/>
      <c r="E521" s="109"/>
      <c r="F521" s="109"/>
    </row>
    <row r="522" spans="2:6" x14ac:dyDescent="0.2">
      <c r="B522" s="109"/>
      <c r="C522" s="109"/>
      <c r="D522" s="109"/>
      <c r="E522" s="109"/>
      <c r="F522" s="109"/>
    </row>
    <row r="523" spans="2:6" x14ac:dyDescent="0.2">
      <c r="B523" s="109"/>
      <c r="C523" s="109"/>
      <c r="D523" s="109"/>
      <c r="E523" s="109"/>
      <c r="F523" s="109"/>
    </row>
    <row r="524" spans="2:6" x14ac:dyDescent="0.2">
      <c r="B524" s="109"/>
      <c r="C524" s="109"/>
      <c r="D524" s="109"/>
      <c r="E524" s="109"/>
      <c r="F524" s="109"/>
    </row>
    <row r="525" spans="2:6" x14ac:dyDescent="0.2">
      <c r="B525" s="109"/>
      <c r="C525" s="109"/>
      <c r="D525" s="109"/>
      <c r="E525" s="109"/>
      <c r="F525" s="109"/>
    </row>
    <row r="526" spans="2:6" x14ac:dyDescent="0.2">
      <c r="B526" s="109"/>
      <c r="C526" s="109"/>
      <c r="D526" s="109"/>
      <c r="E526" s="109"/>
      <c r="F526" s="109"/>
    </row>
    <row r="527" spans="2:6" x14ac:dyDescent="0.2">
      <c r="B527" s="109"/>
      <c r="C527" s="109"/>
      <c r="D527" s="109"/>
      <c r="E527" s="109"/>
      <c r="F527" s="109"/>
    </row>
    <row r="528" spans="2:6" x14ac:dyDescent="0.2">
      <c r="B528" s="109"/>
      <c r="C528" s="109"/>
      <c r="D528" s="109"/>
      <c r="E528" s="109"/>
      <c r="F528" s="109"/>
    </row>
    <row r="529" spans="2:6" x14ac:dyDescent="0.2">
      <c r="B529" s="109"/>
      <c r="C529" s="109"/>
      <c r="D529" s="109"/>
      <c r="E529" s="109"/>
      <c r="F529" s="109"/>
    </row>
    <row r="530" spans="2:6" x14ac:dyDescent="0.2">
      <c r="B530" s="109"/>
      <c r="C530" s="109"/>
      <c r="D530" s="109"/>
      <c r="E530" s="109"/>
      <c r="F530" s="109"/>
    </row>
    <row r="531" spans="2:6" x14ac:dyDescent="0.2">
      <c r="B531" s="109"/>
      <c r="C531" s="109"/>
      <c r="D531" s="109"/>
      <c r="E531" s="109"/>
      <c r="F531" s="109"/>
    </row>
    <row r="532" spans="2:6" x14ac:dyDescent="0.2">
      <c r="B532" s="109"/>
      <c r="C532" s="109"/>
      <c r="D532" s="109"/>
      <c r="E532" s="109"/>
      <c r="F532" s="109"/>
    </row>
    <row r="533" spans="2:6" x14ac:dyDescent="0.2">
      <c r="B533" s="109"/>
      <c r="C533" s="109"/>
      <c r="D533" s="109"/>
      <c r="E533" s="109"/>
      <c r="F533" s="109"/>
    </row>
    <row r="534" spans="2:6" x14ac:dyDescent="0.2">
      <c r="B534" s="109"/>
      <c r="C534" s="109"/>
      <c r="D534" s="109"/>
      <c r="E534" s="109"/>
      <c r="F534" s="109"/>
    </row>
    <row r="535" spans="2:6" x14ac:dyDescent="0.2">
      <c r="B535" s="109"/>
      <c r="C535" s="109"/>
      <c r="D535" s="109"/>
      <c r="E535" s="109"/>
      <c r="F535" s="109"/>
    </row>
    <row r="536" spans="2:6" x14ac:dyDescent="0.2">
      <c r="B536" s="109"/>
      <c r="C536" s="109"/>
      <c r="D536" s="109"/>
      <c r="E536" s="109"/>
      <c r="F536" s="109"/>
    </row>
    <row r="537" spans="2:6" x14ac:dyDescent="0.2">
      <c r="B537" s="109"/>
      <c r="C537" s="109"/>
      <c r="D537" s="109"/>
      <c r="E537" s="109"/>
      <c r="F537" s="109"/>
    </row>
    <row r="538" spans="2:6" x14ac:dyDescent="0.2">
      <c r="B538" s="109"/>
      <c r="C538" s="109"/>
      <c r="D538" s="109"/>
      <c r="E538" s="109"/>
      <c r="F538" s="109"/>
    </row>
    <row r="539" spans="2:6" x14ac:dyDescent="0.2">
      <c r="B539" s="109"/>
      <c r="C539" s="109"/>
      <c r="D539" s="109"/>
      <c r="E539" s="109"/>
      <c r="F539" s="109"/>
    </row>
    <row r="540" spans="2:6" x14ac:dyDescent="0.2">
      <c r="B540" s="109"/>
      <c r="C540" s="109"/>
      <c r="D540" s="109"/>
      <c r="E540" s="109"/>
      <c r="F540" s="109"/>
    </row>
    <row r="541" spans="2:6" x14ac:dyDescent="0.2">
      <c r="B541" s="109"/>
      <c r="C541" s="109"/>
      <c r="D541" s="109"/>
      <c r="E541" s="109"/>
      <c r="F541" s="109"/>
    </row>
    <row r="542" spans="2:6" x14ac:dyDescent="0.2">
      <c r="B542" s="109"/>
      <c r="C542" s="109"/>
      <c r="D542" s="109"/>
      <c r="E542" s="109"/>
      <c r="F542" s="109"/>
    </row>
    <row r="543" spans="2:6" x14ac:dyDescent="0.2">
      <c r="B543" s="109"/>
      <c r="C543" s="109"/>
      <c r="D543" s="109"/>
      <c r="E543" s="109"/>
      <c r="F543" s="109"/>
    </row>
    <row r="544" spans="2:6" x14ac:dyDescent="0.2">
      <c r="B544" s="109"/>
      <c r="C544" s="109"/>
      <c r="D544" s="109"/>
      <c r="E544" s="109"/>
      <c r="F544" s="109"/>
    </row>
    <row r="545" spans="2:6" x14ac:dyDescent="0.2">
      <c r="B545" s="109"/>
      <c r="C545" s="109"/>
      <c r="D545" s="109"/>
      <c r="E545" s="109"/>
      <c r="F545" s="109"/>
    </row>
    <row r="546" spans="2:6" x14ac:dyDescent="0.2">
      <c r="B546" s="109"/>
      <c r="C546" s="109"/>
      <c r="D546" s="109"/>
      <c r="E546" s="109"/>
      <c r="F546" s="109"/>
    </row>
    <row r="547" spans="2:6" x14ac:dyDescent="0.2">
      <c r="B547" s="109"/>
      <c r="C547" s="109"/>
      <c r="D547" s="109"/>
      <c r="E547" s="109"/>
      <c r="F547" s="109"/>
    </row>
    <row r="548" spans="2:6" x14ac:dyDescent="0.2">
      <c r="B548" s="109"/>
      <c r="C548" s="109"/>
      <c r="D548" s="109"/>
      <c r="E548" s="109"/>
      <c r="F548" s="109"/>
    </row>
    <row r="549" spans="2:6" x14ac:dyDescent="0.2">
      <c r="B549" s="109"/>
      <c r="C549" s="109"/>
      <c r="D549" s="109"/>
      <c r="E549" s="109"/>
      <c r="F549" s="109"/>
    </row>
    <row r="550" spans="2:6" x14ac:dyDescent="0.2">
      <c r="B550" s="109"/>
      <c r="C550" s="109"/>
      <c r="D550" s="109"/>
      <c r="E550" s="109"/>
      <c r="F550" s="109"/>
    </row>
    <row r="551" spans="2:6" x14ac:dyDescent="0.2">
      <c r="B551" s="109"/>
      <c r="C551" s="109"/>
      <c r="D551" s="109"/>
      <c r="E551" s="109"/>
      <c r="F551" s="109"/>
    </row>
    <row r="552" spans="2:6" x14ac:dyDescent="0.2">
      <c r="B552" s="109"/>
      <c r="C552" s="109"/>
      <c r="D552" s="109"/>
      <c r="E552" s="109"/>
      <c r="F552" s="109"/>
    </row>
    <row r="553" spans="2:6" x14ac:dyDescent="0.2">
      <c r="B553" s="109"/>
      <c r="C553" s="109"/>
      <c r="D553" s="109"/>
      <c r="E553" s="109"/>
      <c r="F553" s="109"/>
    </row>
    <row r="554" spans="2:6" x14ac:dyDescent="0.2">
      <c r="B554" s="109"/>
      <c r="C554" s="109"/>
      <c r="D554" s="109"/>
      <c r="E554" s="109"/>
      <c r="F554" s="109"/>
    </row>
    <row r="555" spans="2:6" x14ac:dyDescent="0.2">
      <c r="B555" s="109"/>
      <c r="C555" s="109"/>
      <c r="D555" s="109"/>
      <c r="E555" s="109"/>
      <c r="F555" s="109"/>
    </row>
    <row r="556" spans="2:6" x14ac:dyDescent="0.2">
      <c r="B556" s="109"/>
      <c r="C556" s="109"/>
      <c r="D556" s="109"/>
      <c r="E556" s="109"/>
      <c r="F556" s="109"/>
    </row>
    <row r="557" spans="2:6" x14ac:dyDescent="0.2">
      <c r="B557" s="109"/>
      <c r="C557" s="109"/>
      <c r="D557" s="109"/>
      <c r="E557" s="109"/>
      <c r="F557" s="109"/>
    </row>
    <row r="558" spans="2:6" x14ac:dyDescent="0.2">
      <c r="B558" s="109"/>
      <c r="C558" s="109"/>
      <c r="D558" s="109"/>
      <c r="E558" s="109"/>
      <c r="F558" s="109"/>
    </row>
    <row r="559" spans="2:6" x14ac:dyDescent="0.2">
      <c r="B559" s="109"/>
      <c r="C559" s="109"/>
      <c r="D559" s="109"/>
      <c r="E559" s="109"/>
      <c r="F559" s="109"/>
    </row>
    <row r="560" spans="2:6" x14ac:dyDescent="0.2">
      <c r="B560" s="109"/>
      <c r="C560" s="109"/>
      <c r="D560" s="109"/>
      <c r="E560" s="109"/>
      <c r="F560" s="109"/>
    </row>
    <row r="561" spans="2:6" x14ac:dyDescent="0.2">
      <c r="B561" s="109"/>
      <c r="C561" s="109"/>
      <c r="D561" s="109"/>
      <c r="E561" s="109"/>
      <c r="F561" s="109"/>
    </row>
    <row r="562" spans="2:6" x14ac:dyDescent="0.2">
      <c r="B562" s="109"/>
      <c r="C562" s="109"/>
      <c r="D562" s="109"/>
      <c r="E562" s="109"/>
      <c r="F562" s="109"/>
    </row>
    <row r="563" spans="2:6" x14ac:dyDescent="0.2">
      <c r="B563" s="109"/>
      <c r="C563" s="109"/>
      <c r="D563" s="109"/>
      <c r="E563" s="109"/>
      <c r="F563" s="109"/>
    </row>
    <row r="564" spans="2:6" x14ac:dyDescent="0.2">
      <c r="B564" s="109"/>
      <c r="C564" s="109"/>
      <c r="D564" s="109"/>
      <c r="E564" s="109"/>
      <c r="F564" s="109"/>
    </row>
    <row r="565" spans="2:6" x14ac:dyDescent="0.2">
      <c r="B565" s="109"/>
      <c r="C565" s="109"/>
      <c r="D565" s="109"/>
      <c r="E565" s="109"/>
      <c r="F565" s="109"/>
    </row>
    <row r="566" spans="2:6" x14ac:dyDescent="0.2">
      <c r="B566" s="109"/>
      <c r="C566" s="109"/>
      <c r="D566" s="109"/>
      <c r="E566" s="109"/>
      <c r="F566" s="109"/>
    </row>
    <row r="567" spans="2:6" x14ac:dyDescent="0.2">
      <c r="B567" s="109"/>
      <c r="C567" s="109"/>
      <c r="D567" s="109"/>
      <c r="E567" s="109"/>
      <c r="F567" s="109"/>
    </row>
    <row r="568" spans="2:6" x14ac:dyDescent="0.2">
      <c r="B568" s="109"/>
      <c r="C568" s="109"/>
      <c r="D568" s="109"/>
      <c r="E568" s="109"/>
      <c r="F568" s="109"/>
    </row>
    <row r="569" spans="2:6" x14ac:dyDescent="0.2">
      <c r="B569" s="109"/>
      <c r="C569" s="109"/>
      <c r="D569" s="109"/>
      <c r="E569" s="109"/>
      <c r="F569" s="109"/>
    </row>
    <row r="570" spans="2:6" x14ac:dyDescent="0.2">
      <c r="B570" s="109"/>
      <c r="C570" s="109"/>
      <c r="D570" s="109"/>
      <c r="E570" s="109"/>
      <c r="F570" s="109"/>
    </row>
    <row r="571" spans="2:6" x14ac:dyDescent="0.2">
      <c r="B571" s="109"/>
      <c r="C571" s="109"/>
      <c r="D571" s="109"/>
      <c r="E571" s="109"/>
      <c r="F571" s="109"/>
    </row>
    <row r="572" spans="2:6" x14ac:dyDescent="0.2">
      <c r="B572" s="109"/>
      <c r="C572" s="109"/>
      <c r="D572" s="109"/>
      <c r="E572" s="109"/>
      <c r="F572" s="109"/>
    </row>
    <row r="573" spans="2:6" x14ac:dyDescent="0.2">
      <c r="B573" s="109"/>
      <c r="C573" s="109"/>
      <c r="D573" s="109"/>
      <c r="E573" s="109"/>
      <c r="F573" s="109"/>
    </row>
    <row r="574" spans="2:6" x14ac:dyDescent="0.2">
      <c r="B574" s="109"/>
      <c r="C574" s="109"/>
      <c r="D574" s="109"/>
      <c r="E574" s="109"/>
      <c r="F574" s="109"/>
    </row>
    <row r="575" spans="2:6" x14ac:dyDescent="0.2">
      <c r="B575" s="109"/>
      <c r="C575" s="109"/>
      <c r="D575" s="109"/>
      <c r="E575" s="109"/>
      <c r="F575" s="109"/>
    </row>
    <row r="576" spans="2:6" x14ac:dyDescent="0.2">
      <c r="B576" s="109"/>
      <c r="C576" s="109"/>
      <c r="D576" s="109"/>
      <c r="E576" s="109"/>
      <c r="F576" s="109"/>
    </row>
    <row r="577" spans="2:6" x14ac:dyDescent="0.2">
      <c r="B577" s="109"/>
      <c r="C577" s="109"/>
      <c r="D577" s="109"/>
      <c r="E577" s="109"/>
      <c r="F577" s="109"/>
    </row>
    <row r="578" spans="2:6" x14ac:dyDescent="0.2">
      <c r="B578" s="109"/>
      <c r="C578" s="109"/>
      <c r="D578" s="109"/>
      <c r="E578" s="109"/>
      <c r="F578" s="109"/>
    </row>
    <row r="579" spans="2:6" x14ac:dyDescent="0.2">
      <c r="B579" s="109"/>
      <c r="C579" s="109"/>
      <c r="D579" s="109"/>
      <c r="E579" s="109"/>
      <c r="F579" s="109"/>
    </row>
    <row r="580" spans="2:6" x14ac:dyDescent="0.2">
      <c r="B580" s="109"/>
      <c r="C580" s="109"/>
      <c r="D580" s="109"/>
      <c r="E580" s="109"/>
      <c r="F580" s="109"/>
    </row>
    <row r="581" spans="2:6" x14ac:dyDescent="0.2">
      <c r="B581" s="109"/>
      <c r="C581" s="109"/>
      <c r="D581" s="109"/>
      <c r="E581" s="109"/>
      <c r="F581" s="109"/>
    </row>
    <row r="582" spans="2:6" x14ac:dyDescent="0.2">
      <c r="B582" s="109"/>
      <c r="C582" s="109"/>
      <c r="D582" s="109"/>
      <c r="E582" s="109"/>
      <c r="F582" s="109"/>
    </row>
    <row r="583" spans="2:6" x14ac:dyDescent="0.2">
      <c r="B583" s="109"/>
      <c r="C583" s="109"/>
      <c r="D583" s="109"/>
      <c r="E583" s="109"/>
      <c r="F583" s="109"/>
    </row>
    <row r="584" spans="2:6" x14ac:dyDescent="0.2">
      <c r="B584" s="109"/>
      <c r="C584" s="109"/>
      <c r="D584" s="109"/>
      <c r="E584" s="109"/>
      <c r="F584" s="109"/>
    </row>
    <row r="585" spans="2:6" x14ac:dyDescent="0.2">
      <c r="B585" s="109"/>
      <c r="C585" s="109"/>
      <c r="D585" s="109"/>
      <c r="E585" s="109"/>
      <c r="F585" s="109"/>
    </row>
    <row r="586" spans="2:6" x14ac:dyDescent="0.2">
      <c r="B586" s="109"/>
      <c r="C586" s="109"/>
      <c r="D586" s="109"/>
      <c r="E586" s="109"/>
      <c r="F586" s="109"/>
    </row>
    <row r="587" spans="2:6" x14ac:dyDescent="0.2">
      <c r="B587" s="109"/>
      <c r="C587" s="109"/>
      <c r="D587" s="109"/>
      <c r="E587" s="109"/>
      <c r="F587" s="109"/>
    </row>
    <row r="588" spans="2:6" x14ac:dyDescent="0.2">
      <c r="B588" s="109"/>
      <c r="C588" s="109"/>
      <c r="D588" s="109"/>
      <c r="E588" s="109"/>
      <c r="F588" s="109"/>
    </row>
    <row r="589" spans="2:6" x14ac:dyDescent="0.2">
      <c r="B589" s="109"/>
      <c r="C589" s="109"/>
      <c r="D589" s="109"/>
      <c r="E589" s="109"/>
      <c r="F589" s="109"/>
    </row>
    <row r="590" spans="2:6" x14ac:dyDescent="0.2">
      <c r="B590" s="109"/>
      <c r="C590" s="109"/>
      <c r="D590" s="109"/>
      <c r="E590" s="109"/>
      <c r="F590" s="109"/>
    </row>
    <row r="591" spans="2:6" x14ac:dyDescent="0.2">
      <c r="B591" s="109"/>
      <c r="C591" s="109"/>
      <c r="D591" s="109"/>
      <c r="E591" s="109"/>
      <c r="F591" s="109"/>
    </row>
    <row r="592" spans="2:6" x14ac:dyDescent="0.2">
      <c r="B592" s="109"/>
      <c r="C592" s="109"/>
      <c r="D592" s="109"/>
      <c r="E592" s="109"/>
      <c r="F592" s="109"/>
    </row>
    <row r="593" spans="2:6" x14ac:dyDescent="0.2">
      <c r="B593" s="109"/>
      <c r="C593" s="109"/>
      <c r="D593" s="109"/>
      <c r="E593" s="109"/>
      <c r="F593" s="109"/>
    </row>
    <row r="594" spans="2:6" x14ac:dyDescent="0.2">
      <c r="B594" s="109"/>
      <c r="C594" s="109"/>
      <c r="D594" s="109"/>
      <c r="E594" s="109"/>
      <c r="F594" s="109"/>
    </row>
    <row r="595" spans="2:6" x14ac:dyDescent="0.2">
      <c r="B595" s="109"/>
      <c r="C595" s="109"/>
      <c r="D595" s="109"/>
      <c r="E595" s="109"/>
      <c r="F595" s="109"/>
    </row>
    <row r="596" spans="2:6" x14ac:dyDescent="0.2">
      <c r="B596" s="109"/>
      <c r="C596" s="109"/>
      <c r="D596" s="109"/>
      <c r="E596" s="109"/>
      <c r="F596" s="109"/>
    </row>
    <row r="597" spans="2:6" x14ac:dyDescent="0.2">
      <c r="B597" s="109"/>
      <c r="C597" s="109"/>
      <c r="D597" s="109"/>
      <c r="E597" s="109"/>
      <c r="F597" s="109"/>
    </row>
    <row r="598" spans="2:6" x14ac:dyDescent="0.2">
      <c r="B598" s="109"/>
      <c r="C598" s="109"/>
      <c r="D598" s="109"/>
      <c r="E598" s="109"/>
      <c r="F598" s="109"/>
    </row>
    <row r="599" spans="2:6" x14ac:dyDescent="0.2">
      <c r="B599" s="109"/>
      <c r="C599" s="109"/>
      <c r="D599" s="109"/>
      <c r="E599" s="109"/>
      <c r="F599" s="109"/>
    </row>
    <row r="600" spans="2:6" x14ac:dyDescent="0.2">
      <c r="B600" s="109"/>
      <c r="C600" s="109"/>
      <c r="D600" s="109"/>
      <c r="E600" s="109"/>
      <c r="F600" s="109"/>
    </row>
    <row r="601" spans="2:6" x14ac:dyDescent="0.2">
      <c r="B601" s="109"/>
      <c r="C601" s="109"/>
      <c r="D601" s="109"/>
      <c r="E601" s="109"/>
      <c r="F601" s="109"/>
    </row>
    <row r="602" spans="2:6" x14ac:dyDescent="0.2">
      <c r="B602" s="109"/>
      <c r="C602" s="109"/>
      <c r="D602" s="109"/>
      <c r="E602" s="109"/>
      <c r="F602" s="109"/>
    </row>
    <row r="603" spans="2:6" x14ac:dyDescent="0.2">
      <c r="B603" s="109"/>
      <c r="C603" s="109"/>
      <c r="D603" s="109"/>
      <c r="E603" s="109"/>
      <c r="F603" s="109"/>
    </row>
    <row r="604" spans="2:6" x14ac:dyDescent="0.2">
      <c r="B604" s="109"/>
      <c r="C604" s="109"/>
      <c r="D604" s="109"/>
      <c r="E604" s="109"/>
      <c r="F604" s="109"/>
    </row>
    <row r="605" spans="2:6" x14ac:dyDescent="0.2">
      <c r="B605" s="109"/>
      <c r="C605" s="109"/>
      <c r="D605" s="109"/>
      <c r="E605" s="109"/>
      <c r="F605" s="109"/>
    </row>
    <row r="606" spans="2:6" x14ac:dyDescent="0.2">
      <c r="B606" s="109"/>
      <c r="C606" s="109"/>
      <c r="D606" s="109"/>
      <c r="E606" s="109"/>
      <c r="F606" s="109"/>
    </row>
    <row r="607" spans="2:6" x14ac:dyDescent="0.2">
      <c r="B607" s="109"/>
      <c r="C607" s="109"/>
      <c r="D607" s="109"/>
      <c r="E607" s="109"/>
      <c r="F607" s="109"/>
    </row>
    <row r="608" spans="2:6" x14ac:dyDescent="0.2">
      <c r="B608" s="109"/>
      <c r="C608" s="109"/>
      <c r="D608" s="109"/>
      <c r="E608" s="109"/>
      <c r="F608" s="109"/>
    </row>
    <row r="609" spans="2:6" x14ac:dyDescent="0.2">
      <c r="B609" s="109"/>
      <c r="C609" s="109"/>
      <c r="D609" s="109"/>
      <c r="E609" s="109"/>
      <c r="F609" s="109"/>
    </row>
    <row r="610" spans="2:6" x14ac:dyDescent="0.2">
      <c r="B610" s="109"/>
      <c r="C610" s="109"/>
      <c r="D610" s="109"/>
      <c r="E610" s="109"/>
      <c r="F610" s="109"/>
    </row>
    <row r="611" spans="2:6" x14ac:dyDescent="0.2">
      <c r="B611" s="109"/>
      <c r="C611" s="109"/>
      <c r="D611" s="109"/>
      <c r="E611" s="109"/>
      <c r="F611" s="109"/>
    </row>
    <row r="612" spans="2:6" x14ac:dyDescent="0.2">
      <c r="B612" s="109"/>
      <c r="C612" s="109"/>
      <c r="D612" s="109"/>
      <c r="E612" s="109"/>
      <c r="F612" s="109"/>
    </row>
    <row r="613" spans="2:6" x14ac:dyDescent="0.2">
      <c r="B613" s="109"/>
      <c r="C613" s="109"/>
      <c r="D613" s="109"/>
      <c r="E613" s="109"/>
      <c r="F613" s="109"/>
    </row>
    <row r="614" spans="2:6" x14ac:dyDescent="0.2">
      <c r="B614" s="109"/>
      <c r="C614" s="109"/>
      <c r="D614" s="109"/>
      <c r="E614" s="109"/>
      <c r="F614" s="109"/>
    </row>
    <row r="615" spans="2:6" x14ac:dyDescent="0.2">
      <c r="B615" s="109"/>
      <c r="C615" s="109"/>
      <c r="D615" s="109"/>
      <c r="E615" s="109"/>
      <c r="F615" s="109"/>
    </row>
    <row r="616" spans="2:6" x14ac:dyDescent="0.2">
      <c r="B616" s="109"/>
      <c r="C616" s="109"/>
      <c r="D616" s="109"/>
      <c r="E616" s="109"/>
      <c r="F616" s="109"/>
    </row>
    <row r="617" spans="2:6" x14ac:dyDescent="0.2">
      <c r="B617" s="109"/>
      <c r="C617" s="109"/>
      <c r="D617" s="109"/>
      <c r="E617" s="109"/>
      <c r="F617" s="109"/>
    </row>
    <row r="618" spans="2:6" x14ac:dyDescent="0.2">
      <c r="B618" s="109"/>
      <c r="C618" s="109"/>
      <c r="D618" s="109"/>
      <c r="E618" s="109"/>
      <c r="F618" s="109"/>
    </row>
    <row r="619" spans="2:6" x14ac:dyDescent="0.2">
      <c r="B619" s="109"/>
      <c r="C619" s="109"/>
      <c r="D619" s="109"/>
      <c r="E619" s="109"/>
      <c r="F619" s="109"/>
    </row>
    <row r="620" spans="2:6" x14ac:dyDescent="0.2">
      <c r="B620" s="109"/>
      <c r="C620" s="109"/>
      <c r="D620" s="109"/>
      <c r="E620" s="109"/>
      <c r="F620" s="109"/>
    </row>
    <row r="621" spans="2:6" x14ac:dyDescent="0.2">
      <c r="B621" s="109"/>
      <c r="C621" s="109"/>
      <c r="D621" s="109"/>
      <c r="E621" s="109"/>
      <c r="F621" s="109"/>
    </row>
    <row r="622" spans="2:6" x14ac:dyDescent="0.2">
      <c r="B622" s="109"/>
      <c r="C622" s="109"/>
      <c r="D622" s="109"/>
      <c r="E622" s="109"/>
      <c r="F622" s="109"/>
    </row>
    <row r="623" spans="2:6" x14ac:dyDescent="0.2">
      <c r="B623" s="109"/>
      <c r="C623" s="109"/>
      <c r="D623" s="109"/>
      <c r="E623" s="109"/>
      <c r="F623" s="109"/>
    </row>
    <row r="624" spans="2:6" x14ac:dyDescent="0.2">
      <c r="B624" s="109"/>
      <c r="C624" s="109"/>
      <c r="D624" s="109"/>
      <c r="E624" s="109"/>
      <c r="F624" s="109"/>
    </row>
    <row r="625" spans="2:6" x14ac:dyDescent="0.2">
      <c r="B625" s="109"/>
      <c r="C625" s="109"/>
      <c r="D625" s="109"/>
      <c r="E625" s="109"/>
      <c r="F625" s="109"/>
    </row>
    <row r="626" spans="2:6" x14ac:dyDescent="0.2">
      <c r="B626" s="109"/>
      <c r="C626" s="109"/>
      <c r="D626" s="109"/>
      <c r="E626" s="109"/>
      <c r="F626" s="109"/>
    </row>
    <row r="627" spans="2:6" x14ac:dyDescent="0.2">
      <c r="B627" s="109"/>
      <c r="C627" s="109"/>
      <c r="D627" s="109"/>
      <c r="E627" s="109"/>
      <c r="F627" s="109"/>
    </row>
    <row r="628" spans="2:6" x14ac:dyDescent="0.2">
      <c r="B628" s="109"/>
      <c r="C628" s="109"/>
      <c r="D628" s="109"/>
      <c r="E628" s="109"/>
      <c r="F628" s="109"/>
    </row>
    <row r="629" spans="2:6" x14ac:dyDescent="0.2">
      <c r="B629" s="109"/>
      <c r="C629" s="109"/>
      <c r="D629" s="109"/>
      <c r="E629" s="109"/>
      <c r="F629" s="109"/>
    </row>
    <row r="630" spans="2:6" x14ac:dyDescent="0.2">
      <c r="B630" s="109"/>
      <c r="C630" s="109"/>
      <c r="D630" s="109"/>
      <c r="E630" s="109"/>
      <c r="F630" s="109"/>
    </row>
    <row r="631" spans="2:6" x14ac:dyDescent="0.2">
      <c r="B631" s="109"/>
      <c r="C631" s="109"/>
      <c r="D631" s="109"/>
      <c r="E631" s="109"/>
      <c r="F631" s="109"/>
    </row>
    <row r="632" spans="2:6" x14ac:dyDescent="0.2">
      <c r="B632" s="109"/>
      <c r="C632" s="109"/>
      <c r="D632" s="109"/>
      <c r="E632" s="109"/>
      <c r="F632" s="109"/>
    </row>
    <row r="633" spans="2:6" x14ac:dyDescent="0.2">
      <c r="B633" s="109"/>
      <c r="C633" s="109"/>
      <c r="D633" s="109"/>
      <c r="E633" s="109"/>
      <c r="F633" s="109"/>
    </row>
    <row r="634" spans="2:6" x14ac:dyDescent="0.2">
      <c r="B634" s="109"/>
      <c r="C634" s="109"/>
      <c r="D634" s="109"/>
      <c r="E634" s="109"/>
      <c r="F634" s="109"/>
    </row>
    <row r="635" spans="2:6" x14ac:dyDescent="0.2">
      <c r="B635" s="109"/>
      <c r="C635" s="109"/>
      <c r="D635" s="109"/>
      <c r="E635" s="109"/>
      <c r="F635" s="109"/>
    </row>
    <row r="636" spans="2:6" x14ac:dyDescent="0.2">
      <c r="B636" s="109"/>
      <c r="C636" s="109"/>
      <c r="D636" s="109"/>
      <c r="E636" s="109"/>
      <c r="F636" s="109"/>
    </row>
    <row r="637" spans="2:6" x14ac:dyDescent="0.2">
      <c r="B637" s="109"/>
      <c r="C637" s="109"/>
      <c r="D637" s="109"/>
      <c r="E637" s="109"/>
      <c r="F637" s="109"/>
    </row>
    <row r="638" spans="2:6" x14ac:dyDescent="0.2">
      <c r="B638" s="109"/>
      <c r="C638" s="109"/>
      <c r="D638" s="109"/>
      <c r="E638" s="109"/>
      <c r="F638" s="109"/>
    </row>
    <row r="639" spans="2:6" x14ac:dyDescent="0.2">
      <c r="B639" s="109"/>
      <c r="C639" s="109"/>
      <c r="D639" s="109"/>
      <c r="E639" s="109"/>
      <c r="F639" s="109"/>
    </row>
    <row r="640" spans="2:6" x14ac:dyDescent="0.2">
      <c r="B640" s="109"/>
      <c r="C640" s="109"/>
      <c r="D640" s="109"/>
      <c r="E640" s="109"/>
      <c r="F640" s="109"/>
    </row>
    <row r="641" spans="2:6" x14ac:dyDescent="0.2">
      <c r="B641" s="109"/>
      <c r="C641" s="109"/>
      <c r="D641" s="109"/>
      <c r="E641" s="109"/>
      <c r="F641" s="109"/>
    </row>
    <row r="642" spans="2:6" x14ac:dyDescent="0.2">
      <c r="B642" s="109"/>
      <c r="C642" s="109"/>
      <c r="D642" s="109"/>
      <c r="E642" s="109"/>
      <c r="F642" s="109"/>
    </row>
    <row r="643" spans="2:6" x14ac:dyDescent="0.2">
      <c r="B643" s="109"/>
      <c r="C643" s="109"/>
      <c r="D643" s="109"/>
      <c r="E643" s="109"/>
      <c r="F643" s="109"/>
    </row>
    <row r="644" spans="2:6" x14ac:dyDescent="0.2">
      <c r="B644" s="109"/>
      <c r="C644" s="109"/>
      <c r="D644" s="109"/>
      <c r="E644" s="109"/>
      <c r="F644" s="109"/>
    </row>
    <row r="645" spans="2:6" x14ac:dyDescent="0.2">
      <c r="B645" s="109"/>
      <c r="C645" s="109"/>
      <c r="D645" s="109"/>
      <c r="E645" s="109"/>
      <c r="F645" s="109"/>
    </row>
    <row r="646" spans="2:6" x14ac:dyDescent="0.2">
      <c r="B646" s="109"/>
      <c r="C646" s="109"/>
      <c r="D646" s="109"/>
      <c r="E646" s="109"/>
      <c r="F646" s="109"/>
    </row>
    <row r="647" spans="2:6" x14ac:dyDescent="0.2">
      <c r="B647" s="109"/>
      <c r="C647" s="109"/>
      <c r="D647" s="109"/>
      <c r="E647" s="109"/>
      <c r="F647" s="109"/>
    </row>
    <row r="648" spans="2:6" x14ac:dyDescent="0.2">
      <c r="B648" s="109"/>
      <c r="C648" s="109"/>
      <c r="D648" s="109"/>
      <c r="E648" s="109"/>
      <c r="F648" s="109"/>
    </row>
    <row r="649" spans="2:6" x14ac:dyDescent="0.2">
      <c r="B649" s="109"/>
      <c r="C649" s="109"/>
      <c r="D649" s="109"/>
      <c r="E649" s="109"/>
      <c r="F649" s="109"/>
    </row>
    <row r="650" spans="2:6" x14ac:dyDescent="0.2">
      <c r="B650" s="109"/>
      <c r="C650" s="109"/>
      <c r="D650" s="109"/>
      <c r="E650" s="109"/>
      <c r="F650" s="109"/>
    </row>
    <row r="651" spans="2:6" x14ac:dyDescent="0.2">
      <c r="B651" s="109"/>
      <c r="C651" s="109"/>
      <c r="D651" s="109"/>
      <c r="E651" s="109"/>
      <c r="F651" s="109"/>
    </row>
    <row r="652" spans="2:6" x14ac:dyDescent="0.2">
      <c r="B652" s="109"/>
      <c r="C652" s="109"/>
      <c r="D652" s="109"/>
      <c r="E652" s="109"/>
      <c r="F652" s="109"/>
    </row>
    <row r="653" spans="2:6" x14ac:dyDescent="0.2">
      <c r="B653" s="109"/>
      <c r="C653" s="109"/>
      <c r="D653" s="109"/>
      <c r="E653" s="109"/>
      <c r="F653" s="109"/>
    </row>
    <row r="654" spans="2:6" x14ac:dyDescent="0.2">
      <c r="B654" s="109"/>
      <c r="C654" s="109"/>
      <c r="D654" s="109"/>
      <c r="E654" s="109"/>
      <c r="F654" s="109"/>
    </row>
    <row r="655" spans="2:6" x14ac:dyDescent="0.2">
      <c r="B655" s="109"/>
      <c r="C655" s="109"/>
      <c r="D655" s="109"/>
      <c r="E655" s="109"/>
      <c r="F655" s="109"/>
    </row>
    <row r="656" spans="2:6" x14ac:dyDescent="0.2">
      <c r="B656" s="109"/>
      <c r="C656" s="109"/>
      <c r="D656" s="109"/>
      <c r="E656" s="109"/>
      <c r="F656" s="109"/>
    </row>
    <row r="657" spans="2:6" x14ac:dyDescent="0.2">
      <c r="B657" s="109"/>
      <c r="C657" s="109"/>
      <c r="D657" s="109"/>
      <c r="E657" s="109"/>
      <c r="F657" s="109"/>
    </row>
    <row r="658" spans="2:6" x14ac:dyDescent="0.2">
      <c r="B658" s="109"/>
      <c r="C658" s="109"/>
      <c r="D658" s="109"/>
      <c r="E658" s="109"/>
      <c r="F658" s="109"/>
    </row>
    <row r="659" spans="2:6" x14ac:dyDescent="0.2">
      <c r="B659" s="109"/>
      <c r="C659" s="109"/>
      <c r="D659" s="109"/>
      <c r="E659" s="109"/>
      <c r="F659" s="109"/>
    </row>
    <row r="660" spans="2:6" x14ac:dyDescent="0.2">
      <c r="B660" s="109"/>
      <c r="C660" s="109"/>
      <c r="D660" s="109"/>
      <c r="E660" s="109"/>
      <c r="F660" s="109"/>
    </row>
    <row r="661" spans="2:6" x14ac:dyDescent="0.2">
      <c r="B661" s="109"/>
      <c r="C661" s="109"/>
      <c r="D661" s="109"/>
      <c r="E661" s="109"/>
      <c r="F661" s="109"/>
    </row>
    <row r="662" spans="2:6" x14ac:dyDescent="0.2">
      <c r="B662" s="109"/>
      <c r="C662" s="109"/>
      <c r="D662" s="109"/>
      <c r="E662" s="109"/>
      <c r="F662" s="109"/>
    </row>
    <row r="663" spans="2:6" x14ac:dyDescent="0.2">
      <c r="B663" s="109"/>
      <c r="C663" s="109"/>
      <c r="D663" s="109"/>
      <c r="E663" s="109"/>
      <c r="F663" s="109"/>
    </row>
    <row r="664" spans="2:6" x14ac:dyDescent="0.2">
      <c r="B664" s="109"/>
      <c r="C664" s="109"/>
      <c r="D664" s="109"/>
      <c r="E664" s="109"/>
      <c r="F664" s="109"/>
    </row>
    <row r="665" spans="2:6" x14ac:dyDescent="0.2">
      <c r="B665" s="109"/>
      <c r="C665" s="109"/>
      <c r="D665" s="109"/>
      <c r="E665" s="109"/>
      <c r="F665" s="109"/>
    </row>
    <row r="666" spans="2:6" x14ac:dyDescent="0.2">
      <c r="B666" s="109"/>
      <c r="C666" s="109"/>
      <c r="D666" s="109"/>
      <c r="E666" s="109"/>
      <c r="F666" s="109"/>
    </row>
    <row r="667" spans="2:6" x14ac:dyDescent="0.2">
      <c r="B667" s="109"/>
      <c r="C667" s="109"/>
      <c r="D667" s="109"/>
      <c r="E667" s="109"/>
      <c r="F667" s="109"/>
    </row>
    <row r="668" spans="2:6" x14ac:dyDescent="0.2">
      <c r="B668" s="109"/>
      <c r="C668" s="109"/>
      <c r="D668" s="109"/>
      <c r="E668" s="109"/>
      <c r="F668" s="109"/>
    </row>
    <row r="669" spans="2:6" x14ac:dyDescent="0.2">
      <c r="B669" s="109"/>
      <c r="C669" s="109"/>
      <c r="D669" s="109"/>
      <c r="E669" s="109"/>
      <c r="F669" s="109"/>
    </row>
    <row r="670" spans="2:6" x14ac:dyDescent="0.2">
      <c r="B670" s="109"/>
      <c r="C670" s="109"/>
      <c r="D670" s="109"/>
      <c r="E670" s="109"/>
      <c r="F670" s="109"/>
    </row>
    <row r="671" spans="2:6" x14ac:dyDescent="0.2">
      <c r="B671" s="109"/>
      <c r="C671" s="109"/>
      <c r="D671" s="109"/>
      <c r="E671" s="109"/>
      <c r="F671" s="109"/>
    </row>
    <row r="672" spans="2:6" x14ac:dyDescent="0.2">
      <c r="B672" s="109"/>
      <c r="C672" s="109"/>
      <c r="D672" s="109"/>
      <c r="E672" s="109"/>
      <c r="F672" s="109"/>
    </row>
    <row r="673" spans="2:6" x14ac:dyDescent="0.2">
      <c r="B673" s="109"/>
      <c r="C673" s="109"/>
      <c r="D673" s="109"/>
      <c r="E673" s="109"/>
      <c r="F673" s="109"/>
    </row>
    <row r="674" spans="2:6" x14ac:dyDescent="0.2">
      <c r="B674" s="109"/>
      <c r="C674" s="109"/>
      <c r="D674" s="109"/>
      <c r="E674" s="109"/>
      <c r="F674" s="109"/>
    </row>
    <row r="675" spans="2:6" x14ac:dyDescent="0.2">
      <c r="B675" s="109"/>
      <c r="C675" s="109"/>
      <c r="D675" s="109"/>
      <c r="E675" s="109"/>
      <c r="F675" s="109"/>
    </row>
    <row r="676" spans="2:6" x14ac:dyDescent="0.2">
      <c r="B676" s="109"/>
      <c r="C676" s="109"/>
      <c r="D676" s="109"/>
      <c r="E676" s="109"/>
      <c r="F676" s="109"/>
    </row>
    <row r="677" spans="2:6" x14ac:dyDescent="0.2">
      <c r="B677" s="109"/>
      <c r="C677" s="109"/>
      <c r="D677" s="109"/>
      <c r="E677" s="109"/>
      <c r="F677" s="109"/>
    </row>
    <row r="678" spans="2:6" x14ac:dyDescent="0.2">
      <c r="B678" s="109"/>
      <c r="C678" s="109"/>
      <c r="D678" s="109"/>
      <c r="E678" s="109"/>
      <c r="F678" s="109"/>
    </row>
    <row r="679" spans="2:6" x14ac:dyDescent="0.2">
      <c r="B679" s="109"/>
      <c r="C679" s="109"/>
      <c r="D679" s="109"/>
      <c r="E679" s="109"/>
      <c r="F679" s="109"/>
    </row>
    <row r="680" spans="2:6" x14ac:dyDescent="0.2">
      <c r="B680" s="109"/>
      <c r="C680" s="109"/>
      <c r="D680" s="109"/>
      <c r="E680" s="109"/>
      <c r="F680" s="109"/>
    </row>
    <row r="681" spans="2:6" x14ac:dyDescent="0.2">
      <c r="B681" s="109"/>
      <c r="C681" s="109"/>
      <c r="D681" s="109"/>
      <c r="E681" s="109"/>
      <c r="F681" s="109"/>
    </row>
    <row r="682" spans="2:6" x14ac:dyDescent="0.2">
      <c r="B682" s="109"/>
      <c r="C682" s="109"/>
      <c r="D682" s="109"/>
      <c r="E682" s="109"/>
      <c r="F682" s="109"/>
    </row>
    <row r="683" spans="2:6" x14ac:dyDescent="0.2">
      <c r="B683" s="109"/>
      <c r="C683" s="109"/>
      <c r="D683" s="109"/>
      <c r="E683" s="109"/>
      <c r="F683" s="109"/>
    </row>
    <row r="684" spans="2:6" x14ac:dyDescent="0.2">
      <c r="B684" s="109"/>
      <c r="C684" s="109"/>
      <c r="D684" s="109"/>
      <c r="E684" s="109"/>
      <c r="F684" s="109"/>
    </row>
    <row r="685" spans="2:6" x14ac:dyDescent="0.2">
      <c r="B685" s="109"/>
      <c r="C685" s="109"/>
      <c r="D685" s="109"/>
      <c r="E685" s="109"/>
      <c r="F685" s="109"/>
    </row>
    <row r="686" spans="2:6" x14ac:dyDescent="0.2">
      <c r="B686" s="109"/>
      <c r="C686" s="109"/>
      <c r="D686" s="109"/>
      <c r="E686" s="109"/>
      <c r="F686" s="109"/>
    </row>
    <row r="687" spans="2:6" x14ac:dyDescent="0.2">
      <c r="B687" s="109"/>
      <c r="C687" s="109"/>
      <c r="D687" s="109"/>
      <c r="E687" s="109"/>
      <c r="F687" s="109"/>
    </row>
    <row r="688" spans="2:6" x14ac:dyDescent="0.2">
      <c r="B688" s="109"/>
      <c r="C688" s="109"/>
      <c r="D688" s="109"/>
      <c r="E688" s="109"/>
      <c r="F688" s="109"/>
    </row>
    <row r="689" spans="2:6" x14ac:dyDescent="0.2">
      <c r="B689" s="109"/>
      <c r="C689" s="109"/>
      <c r="D689" s="109"/>
      <c r="E689" s="109"/>
      <c r="F689" s="109"/>
    </row>
    <row r="690" spans="2:6" x14ac:dyDescent="0.2">
      <c r="B690" s="109"/>
      <c r="C690" s="109"/>
      <c r="D690" s="109"/>
      <c r="E690" s="109"/>
      <c r="F690" s="109"/>
    </row>
    <row r="691" spans="2:6" x14ac:dyDescent="0.2">
      <c r="B691" s="109"/>
      <c r="C691" s="109"/>
      <c r="D691" s="109"/>
      <c r="E691" s="109"/>
      <c r="F691" s="109"/>
    </row>
    <row r="692" spans="2:6" x14ac:dyDescent="0.2">
      <c r="B692" s="109"/>
      <c r="C692" s="109"/>
      <c r="D692" s="109"/>
      <c r="E692" s="109"/>
      <c r="F692" s="109"/>
    </row>
    <row r="693" spans="2:6" x14ac:dyDescent="0.2">
      <c r="B693" s="109"/>
      <c r="C693" s="109"/>
      <c r="D693" s="109"/>
      <c r="E693" s="109"/>
      <c r="F693" s="109"/>
    </row>
    <row r="694" spans="2:6" x14ac:dyDescent="0.2">
      <c r="B694" s="109"/>
      <c r="C694" s="109"/>
      <c r="D694" s="109"/>
      <c r="E694" s="109"/>
      <c r="F694" s="109"/>
    </row>
    <row r="695" spans="2:6" x14ac:dyDescent="0.2">
      <c r="B695" s="109"/>
      <c r="C695" s="109"/>
      <c r="D695" s="109"/>
      <c r="E695" s="109"/>
      <c r="F695" s="109"/>
    </row>
    <row r="696" spans="2:6" x14ac:dyDescent="0.2">
      <c r="B696" s="109"/>
      <c r="C696" s="109"/>
      <c r="D696" s="109"/>
      <c r="E696" s="109"/>
      <c r="F696" s="109"/>
    </row>
    <row r="697" spans="2:6" x14ac:dyDescent="0.2">
      <c r="B697" s="109"/>
      <c r="C697" s="109"/>
      <c r="D697" s="109"/>
      <c r="E697" s="109"/>
      <c r="F697" s="109"/>
    </row>
    <row r="698" spans="2:6" x14ac:dyDescent="0.2">
      <c r="B698" s="109"/>
      <c r="C698" s="109"/>
      <c r="D698" s="109"/>
      <c r="E698" s="109"/>
      <c r="F698" s="109"/>
    </row>
    <row r="699" spans="2:6" x14ac:dyDescent="0.2">
      <c r="B699" s="109"/>
      <c r="C699" s="109"/>
      <c r="D699" s="109"/>
      <c r="E699" s="109"/>
      <c r="F699" s="109"/>
    </row>
    <row r="700" spans="2:6" x14ac:dyDescent="0.2">
      <c r="B700" s="109"/>
      <c r="C700" s="109"/>
      <c r="D700" s="109"/>
      <c r="E700" s="109"/>
      <c r="F700" s="109"/>
    </row>
    <row r="701" spans="2:6" x14ac:dyDescent="0.2">
      <c r="B701" s="109"/>
      <c r="C701" s="109"/>
      <c r="D701" s="109"/>
      <c r="E701" s="109"/>
      <c r="F701" s="109"/>
    </row>
    <row r="702" spans="2:6" x14ac:dyDescent="0.2">
      <c r="B702" s="109"/>
      <c r="C702" s="109"/>
      <c r="D702" s="109"/>
      <c r="E702" s="109"/>
      <c r="F702" s="109"/>
    </row>
    <row r="703" spans="2:6" x14ac:dyDescent="0.2">
      <c r="B703" s="109"/>
      <c r="C703" s="109"/>
      <c r="D703" s="109"/>
      <c r="E703" s="109"/>
      <c r="F703" s="109"/>
    </row>
    <row r="704" spans="2:6" x14ac:dyDescent="0.2">
      <c r="B704" s="109"/>
      <c r="C704" s="109"/>
      <c r="D704" s="109"/>
      <c r="E704" s="109"/>
      <c r="F704" s="109"/>
    </row>
    <row r="705" spans="2:6" x14ac:dyDescent="0.2">
      <c r="B705" s="109"/>
      <c r="C705" s="109"/>
      <c r="D705" s="109"/>
      <c r="E705" s="109"/>
      <c r="F705" s="109"/>
    </row>
    <row r="706" spans="2:6" x14ac:dyDescent="0.2">
      <c r="B706" s="109"/>
      <c r="C706" s="109"/>
      <c r="D706" s="109"/>
      <c r="E706" s="109"/>
      <c r="F706" s="109"/>
    </row>
    <row r="707" spans="2:6" x14ac:dyDescent="0.2">
      <c r="B707" s="109"/>
      <c r="C707" s="109"/>
      <c r="D707" s="109"/>
      <c r="E707" s="109"/>
      <c r="F707" s="109"/>
    </row>
    <row r="708" spans="2:6" x14ac:dyDescent="0.2">
      <c r="B708" s="109"/>
      <c r="C708" s="109"/>
      <c r="D708" s="109"/>
      <c r="E708" s="109"/>
      <c r="F708" s="109"/>
    </row>
    <row r="709" spans="2:6" x14ac:dyDescent="0.2">
      <c r="B709" s="109"/>
      <c r="C709" s="109"/>
      <c r="D709" s="109"/>
      <c r="E709" s="109"/>
      <c r="F709" s="109"/>
    </row>
    <row r="710" spans="2:6" x14ac:dyDescent="0.2">
      <c r="B710" s="109"/>
      <c r="C710" s="109"/>
      <c r="D710" s="109"/>
      <c r="E710" s="109"/>
      <c r="F710" s="109"/>
    </row>
    <row r="711" spans="2:6" x14ac:dyDescent="0.2">
      <c r="B711" s="109"/>
      <c r="C711" s="109"/>
      <c r="D711" s="109"/>
      <c r="E711" s="109"/>
      <c r="F711" s="109"/>
    </row>
    <row r="712" spans="2:6" x14ac:dyDescent="0.2">
      <c r="B712" s="109"/>
      <c r="C712" s="109"/>
      <c r="D712" s="109"/>
      <c r="E712" s="109"/>
      <c r="F712" s="109"/>
    </row>
    <row r="713" spans="2:6" x14ac:dyDescent="0.2">
      <c r="B713" s="109"/>
      <c r="C713" s="109"/>
      <c r="D713" s="109"/>
      <c r="E713" s="109"/>
      <c r="F713" s="109"/>
    </row>
    <row r="714" spans="2:6" x14ac:dyDescent="0.2">
      <c r="B714" s="109"/>
      <c r="C714" s="109"/>
      <c r="D714" s="109"/>
      <c r="E714" s="109"/>
      <c r="F714" s="109"/>
    </row>
    <row r="715" spans="2:6" x14ac:dyDescent="0.2">
      <c r="B715" s="109"/>
      <c r="C715" s="109"/>
      <c r="D715" s="109"/>
      <c r="E715" s="109"/>
      <c r="F715" s="109"/>
    </row>
    <row r="716" spans="2:6" x14ac:dyDescent="0.2">
      <c r="B716" s="109"/>
      <c r="C716" s="109"/>
      <c r="D716" s="109"/>
      <c r="E716" s="109"/>
      <c r="F716" s="109"/>
    </row>
    <row r="717" spans="2:6" x14ac:dyDescent="0.2">
      <c r="B717" s="109"/>
      <c r="C717" s="109"/>
      <c r="D717" s="109"/>
      <c r="E717" s="109"/>
      <c r="F717" s="109"/>
    </row>
    <row r="718" spans="2:6" x14ac:dyDescent="0.2">
      <c r="B718" s="109"/>
      <c r="C718" s="109"/>
      <c r="D718" s="109"/>
      <c r="E718" s="109"/>
      <c r="F718" s="109"/>
    </row>
    <row r="719" spans="2:6" x14ac:dyDescent="0.2">
      <c r="B719" s="109"/>
      <c r="C719" s="109"/>
      <c r="D719" s="109"/>
      <c r="E719" s="109"/>
      <c r="F719" s="109"/>
    </row>
    <row r="720" spans="2:6" x14ac:dyDescent="0.2">
      <c r="B720" s="109"/>
      <c r="C720" s="109"/>
      <c r="D720" s="109"/>
      <c r="E720" s="109"/>
      <c r="F720" s="109"/>
    </row>
    <row r="721" spans="2:6" x14ac:dyDescent="0.2">
      <c r="B721" s="109"/>
      <c r="C721" s="109"/>
      <c r="D721" s="109"/>
      <c r="E721" s="109"/>
      <c r="F721" s="109"/>
    </row>
    <row r="722" spans="2:6" x14ac:dyDescent="0.2">
      <c r="B722" s="109"/>
      <c r="C722" s="109"/>
      <c r="D722" s="109"/>
      <c r="E722" s="109"/>
      <c r="F722" s="109"/>
    </row>
    <row r="723" spans="2:6" x14ac:dyDescent="0.2">
      <c r="B723" s="109"/>
      <c r="C723" s="109"/>
      <c r="D723" s="109"/>
      <c r="E723" s="109"/>
      <c r="F723" s="109"/>
    </row>
    <row r="724" spans="2:6" x14ac:dyDescent="0.2">
      <c r="B724" s="109"/>
      <c r="C724" s="109"/>
      <c r="D724" s="109"/>
      <c r="E724" s="109"/>
      <c r="F724" s="109"/>
    </row>
    <row r="725" spans="2:6" x14ac:dyDescent="0.2">
      <c r="B725" s="109"/>
      <c r="C725" s="109"/>
      <c r="D725" s="109"/>
      <c r="E725" s="109"/>
      <c r="F725" s="109"/>
    </row>
    <row r="726" spans="2:6" x14ac:dyDescent="0.2">
      <c r="B726" s="109"/>
      <c r="C726" s="109"/>
      <c r="D726" s="109"/>
      <c r="E726" s="109"/>
      <c r="F726" s="109"/>
    </row>
    <row r="727" spans="2:6" x14ac:dyDescent="0.2">
      <c r="B727" s="109"/>
      <c r="C727" s="109"/>
      <c r="D727" s="109"/>
      <c r="E727" s="109"/>
      <c r="F727" s="109"/>
    </row>
    <row r="728" spans="2:6" x14ac:dyDescent="0.2">
      <c r="B728" s="109"/>
      <c r="C728" s="109"/>
      <c r="D728" s="109"/>
      <c r="E728" s="109"/>
      <c r="F728" s="109"/>
    </row>
    <row r="729" spans="2:6" x14ac:dyDescent="0.2">
      <c r="B729" s="109"/>
      <c r="C729" s="109"/>
      <c r="D729" s="109"/>
      <c r="E729" s="109"/>
      <c r="F729" s="109"/>
    </row>
    <row r="730" spans="2:6" x14ac:dyDescent="0.2">
      <c r="B730" s="109"/>
      <c r="C730" s="109"/>
      <c r="D730" s="109"/>
      <c r="E730" s="109"/>
      <c r="F730" s="109"/>
    </row>
    <row r="731" spans="2:6" x14ac:dyDescent="0.2">
      <c r="B731" s="109"/>
      <c r="C731" s="109"/>
      <c r="D731" s="109"/>
      <c r="E731" s="109"/>
      <c r="F731" s="109"/>
    </row>
    <row r="732" spans="2:6" x14ac:dyDescent="0.2">
      <c r="B732" s="109"/>
      <c r="C732" s="109"/>
      <c r="D732" s="109"/>
      <c r="E732" s="109"/>
      <c r="F732" s="109"/>
    </row>
    <row r="733" spans="2:6" x14ac:dyDescent="0.2">
      <c r="B733" s="109"/>
      <c r="C733" s="109"/>
      <c r="D733" s="109"/>
      <c r="E733" s="109"/>
      <c r="F733" s="109"/>
    </row>
    <row r="734" spans="2:6" x14ac:dyDescent="0.2">
      <c r="B734" s="109"/>
      <c r="C734" s="109"/>
      <c r="D734" s="109"/>
      <c r="E734" s="109"/>
      <c r="F734" s="109"/>
    </row>
    <row r="735" spans="2:6" x14ac:dyDescent="0.2">
      <c r="B735" s="109"/>
      <c r="C735" s="109"/>
      <c r="D735" s="109"/>
      <c r="E735" s="109"/>
      <c r="F735" s="109"/>
    </row>
    <row r="736" spans="2:6" x14ac:dyDescent="0.2">
      <c r="B736" s="109"/>
      <c r="C736" s="109"/>
      <c r="D736" s="109"/>
      <c r="E736" s="109"/>
      <c r="F736" s="109"/>
    </row>
    <row r="737" spans="2:6" x14ac:dyDescent="0.2">
      <c r="B737" s="109"/>
      <c r="C737" s="109"/>
      <c r="D737" s="109"/>
      <c r="E737" s="109"/>
      <c r="F737" s="109"/>
    </row>
    <row r="738" spans="2:6" x14ac:dyDescent="0.2">
      <c r="B738" s="109"/>
      <c r="C738" s="109"/>
      <c r="D738" s="109"/>
      <c r="E738" s="109"/>
      <c r="F738" s="109"/>
    </row>
    <row r="739" spans="2:6" x14ac:dyDescent="0.2">
      <c r="B739" s="109"/>
      <c r="C739" s="109"/>
      <c r="D739" s="109"/>
      <c r="E739" s="109"/>
      <c r="F739" s="109"/>
    </row>
    <row r="740" spans="2:6" x14ac:dyDescent="0.2">
      <c r="B740" s="109"/>
      <c r="C740" s="109"/>
      <c r="D740" s="109"/>
      <c r="E740" s="109"/>
      <c r="F740" s="109"/>
    </row>
    <row r="741" spans="2:6" x14ac:dyDescent="0.2">
      <c r="B741" s="109"/>
      <c r="C741" s="109"/>
      <c r="D741" s="109"/>
      <c r="E741" s="109"/>
      <c r="F741" s="109"/>
    </row>
    <row r="742" spans="2:6" x14ac:dyDescent="0.2">
      <c r="B742" s="109"/>
      <c r="C742" s="109"/>
      <c r="D742" s="109"/>
      <c r="E742" s="109"/>
      <c r="F742" s="109"/>
    </row>
    <row r="743" spans="2:6" x14ac:dyDescent="0.2">
      <c r="B743" s="109"/>
      <c r="C743" s="109"/>
      <c r="D743" s="109"/>
      <c r="E743" s="109"/>
      <c r="F743" s="109"/>
    </row>
    <row r="744" spans="2:6" x14ac:dyDescent="0.2">
      <c r="B744" s="109"/>
      <c r="C744" s="109"/>
      <c r="D744" s="109"/>
      <c r="E744" s="109"/>
      <c r="F744" s="109"/>
    </row>
    <row r="745" spans="2:6" x14ac:dyDescent="0.2">
      <c r="B745" s="109"/>
      <c r="C745" s="109"/>
      <c r="D745" s="109"/>
      <c r="E745" s="109"/>
      <c r="F745" s="109"/>
    </row>
    <row r="746" spans="2:6" x14ac:dyDescent="0.2">
      <c r="B746" s="109"/>
      <c r="C746" s="109"/>
      <c r="D746" s="109"/>
      <c r="E746" s="109"/>
      <c r="F746" s="109"/>
    </row>
    <row r="747" spans="2:6" x14ac:dyDescent="0.2">
      <c r="B747" s="109"/>
      <c r="C747" s="109"/>
      <c r="D747" s="109"/>
      <c r="E747" s="109"/>
      <c r="F747" s="109"/>
    </row>
    <row r="748" spans="2:6" x14ac:dyDescent="0.2">
      <c r="B748" s="109"/>
      <c r="C748" s="109"/>
      <c r="D748" s="109"/>
      <c r="E748" s="109"/>
      <c r="F748" s="109"/>
    </row>
    <row r="749" spans="2:6" x14ac:dyDescent="0.2">
      <c r="B749" s="109"/>
      <c r="C749" s="109"/>
      <c r="D749" s="109"/>
      <c r="E749" s="109"/>
      <c r="F749" s="109"/>
    </row>
    <row r="750" spans="2:6" x14ac:dyDescent="0.2">
      <c r="B750" s="109"/>
      <c r="C750" s="109"/>
      <c r="D750" s="109"/>
      <c r="E750" s="109"/>
      <c r="F750" s="109"/>
    </row>
    <row r="751" spans="2:6" x14ac:dyDescent="0.2">
      <c r="B751" s="109"/>
      <c r="C751" s="109"/>
      <c r="D751" s="109"/>
      <c r="E751" s="109"/>
      <c r="F751" s="109"/>
    </row>
    <row r="752" spans="2:6" x14ac:dyDescent="0.2">
      <c r="B752" s="109"/>
      <c r="C752" s="109"/>
      <c r="D752" s="109"/>
      <c r="E752" s="109"/>
      <c r="F752" s="109"/>
    </row>
    <row r="753" spans="2:6" x14ac:dyDescent="0.2">
      <c r="B753" s="109"/>
      <c r="C753" s="109"/>
      <c r="D753" s="109"/>
      <c r="E753" s="109"/>
      <c r="F753" s="109"/>
    </row>
    <row r="754" spans="2:6" x14ac:dyDescent="0.2">
      <c r="B754" s="109"/>
      <c r="C754" s="109"/>
      <c r="D754" s="109"/>
      <c r="E754" s="109"/>
      <c r="F754" s="109"/>
    </row>
    <row r="755" spans="2:6" x14ac:dyDescent="0.2">
      <c r="B755" s="109"/>
      <c r="C755" s="109"/>
      <c r="D755" s="109"/>
      <c r="E755" s="109"/>
      <c r="F755" s="109"/>
    </row>
    <row r="756" spans="2:6" x14ac:dyDescent="0.2">
      <c r="B756" s="109"/>
      <c r="C756" s="109"/>
      <c r="D756" s="109"/>
      <c r="E756" s="109"/>
      <c r="F756" s="109"/>
    </row>
    <row r="757" spans="2:6" x14ac:dyDescent="0.2">
      <c r="B757" s="109"/>
      <c r="C757" s="109"/>
      <c r="D757" s="109"/>
      <c r="E757" s="109"/>
      <c r="F757" s="109"/>
    </row>
    <row r="758" spans="2:6" x14ac:dyDescent="0.2">
      <c r="B758" s="109"/>
      <c r="C758" s="109"/>
      <c r="D758" s="109"/>
      <c r="E758" s="109"/>
      <c r="F758" s="109"/>
    </row>
    <row r="759" spans="2:6" x14ac:dyDescent="0.2">
      <c r="B759" s="109"/>
      <c r="C759" s="109"/>
      <c r="D759" s="109"/>
      <c r="E759" s="109"/>
      <c r="F759" s="109"/>
    </row>
    <row r="760" spans="2:6" x14ac:dyDescent="0.2">
      <c r="B760" s="109"/>
      <c r="C760" s="109"/>
      <c r="D760" s="109"/>
      <c r="E760" s="109"/>
      <c r="F760" s="109"/>
    </row>
    <row r="761" spans="2:6" x14ac:dyDescent="0.2">
      <c r="B761" s="109"/>
      <c r="C761" s="109"/>
      <c r="D761" s="109"/>
      <c r="E761" s="109"/>
      <c r="F761" s="109"/>
    </row>
    <row r="762" spans="2:6" x14ac:dyDescent="0.2">
      <c r="B762" s="109"/>
      <c r="C762" s="109"/>
      <c r="D762" s="109"/>
      <c r="E762" s="109"/>
      <c r="F762" s="109"/>
    </row>
    <row r="763" spans="2:6" x14ac:dyDescent="0.2">
      <c r="B763" s="109"/>
      <c r="C763" s="109"/>
      <c r="D763" s="109"/>
      <c r="E763" s="109"/>
      <c r="F763" s="109"/>
    </row>
    <row r="764" spans="2:6" x14ac:dyDescent="0.2">
      <c r="B764" s="109"/>
      <c r="C764" s="109"/>
      <c r="D764" s="109"/>
      <c r="E764" s="109"/>
      <c r="F764" s="109"/>
    </row>
    <row r="765" spans="2:6" x14ac:dyDescent="0.2">
      <c r="B765" s="109"/>
      <c r="C765" s="109"/>
      <c r="D765" s="109"/>
      <c r="E765" s="109"/>
      <c r="F765" s="109"/>
    </row>
    <row r="766" spans="2:6" x14ac:dyDescent="0.2">
      <c r="B766" s="109"/>
      <c r="C766" s="109"/>
      <c r="D766" s="109"/>
      <c r="E766" s="109"/>
      <c r="F766" s="109"/>
    </row>
    <row r="767" spans="2:6" x14ac:dyDescent="0.2">
      <c r="B767" s="109"/>
      <c r="C767" s="109"/>
      <c r="D767" s="109"/>
      <c r="E767" s="109"/>
      <c r="F767" s="109"/>
    </row>
    <row r="768" spans="2:6" x14ac:dyDescent="0.2">
      <c r="B768" s="109"/>
      <c r="C768" s="109"/>
      <c r="D768" s="109"/>
      <c r="E768" s="109"/>
      <c r="F768" s="109"/>
    </row>
    <row r="769" spans="2:6" x14ac:dyDescent="0.2">
      <c r="B769" s="109"/>
      <c r="C769" s="109"/>
      <c r="D769" s="109"/>
      <c r="E769" s="109"/>
      <c r="F769" s="109"/>
    </row>
    <row r="770" spans="2:6" x14ac:dyDescent="0.2">
      <c r="B770" s="109"/>
      <c r="C770" s="109"/>
      <c r="D770" s="109"/>
      <c r="E770" s="109"/>
      <c r="F770" s="109"/>
    </row>
    <row r="771" spans="2:6" x14ac:dyDescent="0.2">
      <c r="B771" s="109"/>
      <c r="C771" s="109"/>
      <c r="D771" s="109"/>
      <c r="E771" s="109"/>
      <c r="F771" s="109"/>
    </row>
    <row r="772" spans="2:6" x14ac:dyDescent="0.2">
      <c r="B772" s="109"/>
      <c r="C772" s="109"/>
      <c r="D772" s="109"/>
      <c r="E772" s="109"/>
      <c r="F772" s="109"/>
    </row>
    <row r="773" spans="2:6" x14ac:dyDescent="0.2">
      <c r="B773" s="109"/>
      <c r="C773" s="109"/>
      <c r="D773" s="109"/>
      <c r="E773" s="109"/>
      <c r="F773" s="109"/>
    </row>
    <row r="774" spans="2:6" x14ac:dyDescent="0.2">
      <c r="B774" s="109"/>
      <c r="C774" s="109"/>
      <c r="D774" s="109"/>
      <c r="E774" s="109"/>
      <c r="F774" s="109"/>
    </row>
    <row r="775" spans="2:6" x14ac:dyDescent="0.2">
      <c r="B775" s="109"/>
      <c r="C775" s="109"/>
      <c r="D775" s="109"/>
      <c r="E775" s="109"/>
      <c r="F775" s="109"/>
    </row>
    <row r="776" spans="2:6" x14ac:dyDescent="0.2">
      <c r="B776" s="109"/>
      <c r="C776" s="109"/>
      <c r="D776" s="109"/>
      <c r="E776" s="109"/>
      <c r="F776" s="109"/>
    </row>
    <row r="777" spans="2:6" x14ac:dyDescent="0.2">
      <c r="B777" s="109"/>
      <c r="C777" s="109"/>
      <c r="D777" s="109"/>
      <c r="E777" s="109"/>
      <c r="F777" s="109"/>
    </row>
    <row r="778" spans="2:6" x14ac:dyDescent="0.2">
      <c r="B778" s="109"/>
      <c r="C778" s="109"/>
      <c r="D778" s="109"/>
      <c r="E778" s="109"/>
      <c r="F778" s="109"/>
    </row>
    <row r="779" spans="2:6" x14ac:dyDescent="0.2">
      <c r="B779" s="109"/>
      <c r="C779" s="109"/>
      <c r="D779" s="109"/>
      <c r="E779" s="109"/>
      <c r="F779" s="109"/>
    </row>
    <row r="780" spans="2:6" x14ac:dyDescent="0.2">
      <c r="B780" s="109"/>
      <c r="C780" s="109"/>
      <c r="D780" s="109"/>
      <c r="E780" s="109"/>
      <c r="F780" s="109"/>
    </row>
    <row r="781" spans="2:6" x14ac:dyDescent="0.2">
      <c r="B781" s="109"/>
      <c r="C781" s="109"/>
      <c r="D781" s="109"/>
      <c r="E781" s="109"/>
      <c r="F781" s="109"/>
    </row>
    <row r="782" spans="2:6" x14ac:dyDescent="0.2">
      <c r="B782" s="109"/>
      <c r="C782" s="109"/>
      <c r="D782" s="109"/>
      <c r="E782" s="109"/>
      <c r="F782" s="109"/>
    </row>
    <row r="783" spans="2:6" x14ac:dyDescent="0.2">
      <c r="B783" s="109"/>
      <c r="C783" s="109"/>
      <c r="D783" s="109"/>
      <c r="E783" s="109"/>
      <c r="F783" s="109"/>
    </row>
    <row r="784" spans="2:6" x14ac:dyDescent="0.2">
      <c r="B784" s="109"/>
      <c r="C784" s="109"/>
      <c r="D784" s="109"/>
      <c r="E784" s="109"/>
      <c r="F784" s="109"/>
    </row>
    <row r="785" spans="2:6" x14ac:dyDescent="0.2">
      <c r="B785" s="109"/>
      <c r="C785" s="109"/>
      <c r="D785" s="109"/>
      <c r="E785" s="109"/>
      <c r="F785" s="109"/>
    </row>
    <row r="786" spans="2:6" x14ac:dyDescent="0.2">
      <c r="B786" s="109"/>
      <c r="C786" s="109"/>
      <c r="D786" s="109"/>
      <c r="E786" s="109"/>
      <c r="F786" s="109"/>
    </row>
    <row r="787" spans="2:6" x14ac:dyDescent="0.2">
      <c r="B787" s="109"/>
      <c r="C787" s="109"/>
      <c r="D787" s="109"/>
      <c r="E787" s="109"/>
      <c r="F787" s="109"/>
    </row>
    <row r="788" spans="2:6" x14ac:dyDescent="0.2">
      <c r="B788" s="109"/>
      <c r="C788" s="109"/>
      <c r="D788" s="109"/>
      <c r="E788" s="109"/>
      <c r="F788" s="109"/>
    </row>
    <row r="789" spans="2:6" x14ac:dyDescent="0.2">
      <c r="B789" s="109"/>
      <c r="C789" s="109"/>
      <c r="D789" s="109"/>
      <c r="E789" s="109"/>
      <c r="F789" s="109"/>
    </row>
    <row r="790" spans="2:6" x14ac:dyDescent="0.2">
      <c r="B790" s="109"/>
      <c r="C790" s="109"/>
      <c r="D790" s="109"/>
      <c r="E790" s="109"/>
      <c r="F790" s="109"/>
    </row>
    <row r="791" spans="2:6" x14ac:dyDescent="0.2">
      <c r="B791" s="109"/>
      <c r="C791" s="109"/>
      <c r="D791" s="109"/>
      <c r="E791" s="109"/>
      <c r="F791" s="109"/>
    </row>
    <row r="792" spans="2:6" x14ac:dyDescent="0.2">
      <c r="B792" s="109"/>
      <c r="C792" s="109"/>
      <c r="D792" s="109"/>
      <c r="E792" s="109"/>
      <c r="F792" s="109"/>
    </row>
    <row r="793" spans="2:6" x14ac:dyDescent="0.2">
      <c r="B793" s="109"/>
      <c r="C793" s="109"/>
      <c r="D793" s="109"/>
      <c r="E793" s="109"/>
      <c r="F793" s="109"/>
    </row>
    <row r="794" spans="2:6" x14ac:dyDescent="0.2">
      <c r="B794" s="109"/>
      <c r="C794" s="109"/>
      <c r="D794" s="109"/>
      <c r="E794" s="109"/>
      <c r="F794" s="109"/>
    </row>
    <row r="795" spans="2:6" x14ac:dyDescent="0.2">
      <c r="B795" s="109"/>
      <c r="C795" s="109"/>
      <c r="D795" s="109"/>
      <c r="E795" s="109"/>
      <c r="F795" s="109"/>
    </row>
    <row r="796" spans="2:6" x14ac:dyDescent="0.2">
      <c r="B796" s="109"/>
      <c r="C796" s="109"/>
      <c r="D796" s="109"/>
      <c r="E796" s="109"/>
      <c r="F796" s="109"/>
    </row>
    <row r="797" spans="2:6" x14ac:dyDescent="0.2">
      <c r="B797" s="109"/>
      <c r="C797" s="109"/>
      <c r="D797" s="109"/>
      <c r="E797" s="109"/>
      <c r="F797" s="109"/>
    </row>
    <row r="798" spans="2:6" x14ac:dyDescent="0.2">
      <c r="B798" s="109"/>
      <c r="C798" s="109"/>
      <c r="D798" s="109"/>
      <c r="E798" s="109"/>
      <c r="F798" s="109"/>
    </row>
    <row r="799" spans="2:6" x14ac:dyDescent="0.2">
      <c r="B799" s="109"/>
      <c r="C799" s="109"/>
      <c r="D799" s="109"/>
      <c r="E799" s="109"/>
      <c r="F799" s="109"/>
    </row>
    <row r="800" spans="2:6" x14ac:dyDescent="0.2">
      <c r="B800" s="109"/>
      <c r="C800" s="109"/>
      <c r="D800" s="109"/>
      <c r="E800" s="109"/>
      <c r="F800" s="109"/>
    </row>
    <row r="801" spans="2:6" x14ac:dyDescent="0.2">
      <c r="B801" s="109"/>
      <c r="C801" s="109"/>
      <c r="D801" s="109"/>
      <c r="E801" s="109"/>
      <c r="F801" s="109"/>
    </row>
    <row r="802" spans="2:6" x14ac:dyDescent="0.2">
      <c r="B802" s="109"/>
      <c r="C802" s="109"/>
      <c r="D802" s="109"/>
      <c r="E802" s="109"/>
      <c r="F802" s="109"/>
    </row>
    <row r="803" spans="2:6" x14ac:dyDescent="0.2">
      <c r="B803" s="109"/>
      <c r="C803" s="109"/>
      <c r="D803" s="109"/>
      <c r="E803" s="109"/>
      <c r="F803" s="109"/>
    </row>
    <row r="804" spans="2:6" x14ac:dyDescent="0.2">
      <c r="B804" s="109"/>
      <c r="C804" s="109"/>
      <c r="D804" s="109"/>
      <c r="E804" s="109"/>
      <c r="F804" s="109"/>
    </row>
    <row r="805" spans="2:6" x14ac:dyDescent="0.2">
      <c r="B805" s="109"/>
      <c r="C805" s="109"/>
      <c r="D805" s="109"/>
      <c r="E805" s="109"/>
      <c r="F805" s="109"/>
    </row>
    <row r="806" spans="2:6" x14ac:dyDescent="0.2">
      <c r="B806" s="109"/>
      <c r="C806" s="109"/>
      <c r="D806" s="109"/>
      <c r="E806" s="109"/>
      <c r="F806" s="109"/>
    </row>
    <row r="807" spans="2:6" x14ac:dyDescent="0.2">
      <c r="B807" s="109"/>
      <c r="C807" s="109"/>
      <c r="D807" s="109"/>
      <c r="E807" s="109"/>
      <c r="F807" s="109"/>
    </row>
    <row r="808" spans="2:6" x14ac:dyDescent="0.2">
      <c r="B808" s="109"/>
      <c r="C808" s="109"/>
      <c r="D808" s="109"/>
      <c r="E808" s="109"/>
      <c r="F808" s="109"/>
    </row>
    <row r="809" spans="2:6" x14ac:dyDescent="0.2">
      <c r="B809" s="109"/>
      <c r="C809" s="109"/>
      <c r="D809" s="109"/>
      <c r="E809" s="109"/>
      <c r="F809" s="109"/>
    </row>
    <row r="810" spans="2:6" x14ac:dyDescent="0.2">
      <c r="B810" s="109"/>
      <c r="C810" s="109"/>
      <c r="D810" s="109"/>
      <c r="E810" s="109"/>
      <c r="F810" s="109"/>
    </row>
    <row r="811" spans="2:6" x14ac:dyDescent="0.2">
      <c r="B811" s="109"/>
      <c r="C811" s="109"/>
      <c r="D811" s="109"/>
      <c r="E811" s="109"/>
      <c r="F811" s="109"/>
    </row>
    <row r="812" spans="2:6" x14ac:dyDescent="0.2">
      <c r="B812" s="109"/>
      <c r="C812" s="109"/>
      <c r="D812" s="109"/>
      <c r="E812" s="109"/>
      <c r="F812" s="109"/>
    </row>
    <row r="813" spans="2:6" x14ac:dyDescent="0.2">
      <c r="B813" s="109"/>
      <c r="C813" s="109"/>
      <c r="D813" s="109"/>
      <c r="E813" s="109"/>
      <c r="F813" s="109"/>
    </row>
    <row r="814" spans="2:6" x14ac:dyDescent="0.2">
      <c r="B814" s="109"/>
      <c r="C814" s="109"/>
      <c r="D814" s="109"/>
      <c r="E814" s="109"/>
      <c r="F814" s="109"/>
    </row>
    <row r="815" spans="2:6" x14ac:dyDescent="0.2">
      <c r="B815" s="109"/>
      <c r="C815" s="109"/>
      <c r="D815" s="109"/>
      <c r="E815" s="109"/>
      <c r="F815" s="109"/>
    </row>
    <row r="816" spans="2:6" x14ac:dyDescent="0.2">
      <c r="B816" s="109"/>
      <c r="C816" s="109"/>
      <c r="D816" s="109"/>
      <c r="E816" s="109"/>
      <c r="F816" s="109"/>
    </row>
    <row r="817" spans="2:6" x14ac:dyDescent="0.2">
      <c r="B817" s="109"/>
      <c r="C817" s="109"/>
      <c r="D817" s="109"/>
      <c r="E817" s="109"/>
      <c r="F817" s="109"/>
    </row>
    <row r="818" spans="2:6" x14ac:dyDescent="0.2">
      <c r="B818" s="109"/>
      <c r="C818" s="109"/>
      <c r="D818" s="109"/>
      <c r="E818" s="109"/>
      <c r="F818" s="109"/>
    </row>
    <row r="819" spans="2:6" x14ac:dyDescent="0.2">
      <c r="B819" s="109"/>
      <c r="C819" s="109"/>
      <c r="D819" s="109"/>
      <c r="E819" s="109"/>
      <c r="F819" s="109"/>
    </row>
    <row r="820" spans="2:6" x14ac:dyDescent="0.2">
      <c r="B820" s="109"/>
      <c r="C820" s="109"/>
      <c r="D820" s="109"/>
      <c r="E820" s="109"/>
      <c r="F820" s="109"/>
    </row>
    <row r="821" spans="2:6" x14ac:dyDescent="0.2">
      <c r="B821" s="109"/>
      <c r="C821" s="109"/>
      <c r="D821" s="109"/>
      <c r="E821" s="109"/>
      <c r="F821" s="109"/>
    </row>
    <row r="822" spans="2:6" x14ac:dyDescent="0.2">
      <c r="B822" s="109"/>
      <c r="C822" s="109"/>
      <c r="D822" s="109"/>
      <c r="E822" s="109"/>
      <c r="F822" s="109"/>
    </row>
    <row r="823" spans="2:6" x14ac:dyDescent="0.2">
      <c r="B823" s="109"/>
      <c r="C823" s="109"/>
      <c r="D823" s="109"/>
      <c r="E823" s="109"/>
      <c r="F823" s="109"/>
    </row>
    <row r="824" spans="2:6" x14ac:dyDescent="0.2">
      <c r="B824" s="109"/>
      <c r="C824" s="109"/>
      <c r="D824" s="109"/>
      <c r="E824" s="109"/>
      <c r="F824" s="109"/>
    </row>
    <row r="825" spans="2:6" x14ac:dyDescent="0.2">
      <c r="B825" s="109"/>
      <c r="C825" s="109"/>
      <c r="D825" s="109"/>
      <c r="E825" s="109"/>
      <c r="F825" s="109"/>
    </row>
    <row r="826" spans="2:6" x14ac:dyDescent="0.2">
      <c r="B826" s="109"/>
      <c r="C826" s="109"/>
      <c r="D826" s="109"/>
      <c r="E826" s="109"/>
      <c r="F826" s="109"/>
    </row>
    <row r="827" spans="2:6" x14ac:dyDescent="0.2">
      <c r="B827" s="109"/>
      <c r="C827" s="109"/>
      <c r="D827" s="109"/>
      <c r="E827" s="109"/>
      <c r="F827" s="109"/>
    </row>
    <row r="828" spans="2:6" x14ac:dyDescent="0.2">
      <c r="B828" s="109"/>
      <c r="C828" s="109"/>
      <c r="D828" s="109"/>
      <c r="E828" s="109"/>
      <c r="F828" s="109"/>
    </row>
    <row r="829" spans="2:6" x14ac:dyDescent="0.2">
      <c r="B829" s="109"/>
      <c r="C829" s="109"/>
      <c r="D829" s="109"/>
      <c r="E829" s="109"/>
      <c r="F829" s="109"/>
    </row>
    <row r="830" spans="2:6" x14ac:dyDescent="0.2">
      <c r="B830" s="109"/>
      <c r="C830" s="109"/>
      <c r="D830" s="109"/>
      <c r="E830" s="109"/>
      <c r="F830" s="109"/>
    </row>
    <row r="831" spans="2:6" x14ac:dyDescent="0.2">
      <c r="B831" s="109"/>
      <c r="C831" s="109"/>
      <c r="D831" s="109"/>
      <c r="E831" s="109"/>
      <c r="F831" s="109"/>
    </row>
    <row r="832" spans="2:6" x14ac:dyDescent="0.2">
      <c r="B832" s="109"/>
      <c r="C832" s="109"/>
      <c r="D832" s="109"/>
      <c r="E832" s="109"/>
      <c r="F832" s="109"/>
    </row>
    <row r="833" spans="2:6" x14ac:dyDescent="0.2">
      <c r="B833" s="109"/>
      <c r="C833" s="109"/>
      <c r="D833" s="109"/>
      <c r="E833" s="109"/>
      <c r="F833" s="109"/>
    </row>
    <row r="834" spans="2:6" x14ac:dyDescent="0.2">
      <c r="B834" s="109"/>
      <c r="C834" s="109"/>
      <c r="D834" s="109"/>
      <c r="E834" s="109"/>
      <c r="F834" s="109"/>
    </row>
    <row r="835" spans="2:6" x14ac:dyDescent="0.2">
      <c r="B835" s="109"/>
      <c r="C835" s="109"/>
      <c r="D835" s="109"/>
      <c r="E835" s="109"/>
      <c r="F835" s="109"/>
    </row>
    <row r="836" spans="2:6" x14ac:dyDescent="0.2">
      <c r="B836" s="109"/>
      <c r="C836" s="109"/>
      <c r="D836" s="109"/>
      <c r="E836" s="109"/>
      <c r="F836" s="109"/>
    </row>
    <row r="837" spans="2:6" x14ac:dyDescent="0.2">
      <c r="B837" s="109"/>
      <c r="C837" s="109"/>
      <c r="D837" s="109"/>
      <c r="E837" s="109"/>
      <c r="F837" s="109"/>
    </row>
    <row r="838" spans="2:6" x14ac:dyDescent="0.2">
      <c r="B838" s="109"/>
      <c r="C838" s="109"/>
      <c r="D838" s="109"/>
      <c r="E838" s="109"/>
      <c r="F838" s="109"/>
    </row>
    <row r="839" spans="2:6" x14ac:dyDescent="0.2">
      <c r="B839" s="109"/>
      <c r="C839" s="109"/>
      <c r="D839" s="109"/>
      <c r="E839" s="109"/>
      <c r="F839" s="109"/>
    </row>
    <row r="840" spans="2:6" x14ac:dyDescent="0.2">
      <c r="B840" s="109"/>
      <c r="C840" s="109"/>
      <c r="D840" s="109"/>
      <c r="E840" s="109"/>
      <c r="F840" s="109"/>
    </row>
    <row r="841" spans="2:6" x14ac:dyDescent="0.2">
      <c r="B841" s="109"/>
      <c r="C841" s="109"/>
      <c r="D841" s="109"/>
      <c r="E841" s="109"/>
      <c r="F841" s="109"/>
    </row>
    <row r="842" spans="2:6" x14ac:dyDescent="0.2">
      <c r="B842" s="109"/>
      <c r="C842" s="109"/>
      <c r="D842" s="109"/>
      <c r="E842" s="109"/>
      <c r="F842" s="109"/>
    </row>
    <row r="843" spans="2:6" x14ac:dyDescent="0.2">
      <c r="B843" s="109"/>
      <c r="C843" s="109"/>
      <c r="D843" s="109"/>
      <c r="E843" s="109"/>
      <c r="F843" s="109"/>
    </row>
    <row r="844" spans="2:6" x14ac:dyDescent="0.2">
      <c r="B844" s="109"/>
      <c r="C844" s="109"/>
      <c r="D844" s="109"/>
      <c r="E844" s="109"/>
      <c r="F844" s="109"/>
    </row>
    <row r="845" spans="2:6" x14ac:dyDescent="0.2">
      <c r="B845" s="109"/>
      <c r="C845" s="109"/>
      <c r="D845" s="109"/>
      <c r="E845" s="109"/>
      <c r="F845" s="109"/>
    </row>
    <row r="846" spans="2:6" x14ac:dyDescent="0.2">
      <c r="B846" s="109"/>
      <c r="C846" s="109"/>
      <c r="D846" s="109"/>
      <c r="E846" s="109"/>
      <c r="F846" s="109"/>
    </row>
    <row r="847" spans="2:6" x14ac:dyDescent="0.2">
      <c r="B847" s="109"/>
      <c r="C847" s="109"/>
      <c r="D847" s="109"/>
      <c r="E847" s="109"/>
      <c r="F847" s="109"/>
    </row>
    <row r="848" spans="2:6" x14ac:dyDescent="0.2">
      <c r="B848" s="109"/>
      <c r="C848" s="109"/>
      <c r="D848" s="109"/>
      <c r="E848" s="109"/>
      <c r="F848" s="109"/>
    </row>
    <row r="849" spans="2:6" x14ac:dyDescent="0.2">
      <c r="B849" s="109"/>
      <c r="C849" s="109"/>
      <c r="D849" s="109"/>
      <c r="E849" s="109"/>
      <c r="F849" s="109"/>
    </row>
    <row r="850" spans="2:6" x14ac:dyDescent="0.2">
      <c r="B850" s="109"/>
      <c r="C850" s="109"/>
      <c r="D850" s="109"/>
      <c r="E850" s="109"/>
      <c r="F850" s="109"/>
    </row>
    <row r="851" spans="2:6" x14ac:dyDescent="0.2">
      <c r="B851" s="109"/>
      <c r="C851" s="109"/>
      <c r="D851" s="109"/>
      <c r="E851" s="109"/>
      <c r="F851" s="109"/>
    </row>
    <row r="852" spans="2:6" x14ac:dyDescent="0.2">
      <c r="B852" s="109"/>
      <c r="C852" s="109"/>
      <c r="D852" s="109"/>
      <c r="E852" s="109"/>
      <c r="F852" s="109"/>
    </row>
    <row r="853" spans="2:6" x14ac:dyDescent="0.2">
      <c r="B853" s="109"/>
      <c r="C853" s="109"/>
      <c r="D853" s="109"/>
      <c r="E853" s="109"/>
      <c r="F853" s="109"/>
    </row>
    <row r="854" spans="2:6" x14ac:dyDescent="0.2">
      <c r="B854" s="109"/>
      <c r="C854" s="109"/>
      <c r="D854" s="109"/>
      <c r="E854" s="109"/>
      <c r="F854" s="109"/>
    </row>
    <row r="855" spans="2:6" x14ac:dyDescent="0.2">
      <c r="B855" s="109"/>
      <c r="C855" s="109"/>
      <c r="D855" s="109"/>
      <c r="E855" s="109"/>
      <c r="F855" s="109"/>
    </row>
    <row r="856" spans="2:6" x14ac:dyDescent="0.2">
      <c r="B856" s="109"/>
      <c r="C856" s="109"/>
      <c r="D856" s="109"/>
      <c r="E856" s="109"/>
      <c r="F856" s="109"/>
    </row>
    <row r="857" spans="2:6" x14ac:dyDescent="0.2">
      <c r="B857" s="109"/>
      <c r="C857" s="109"/>
      <c r="D857" s="109"/>
      <c r="E857" s="109"/>
      <c r="F857" s="109"/>
    </row>
    <row r="858" spans="2:6" x14ac:dyDescent="0.2">
      <c r="B858" s="109"/>
      <c r="C858" s="109"/>
      <c r="D858" s="109"/>
      <c r="E858" s="109"/>
      <c r="F858" s="109"/>
    </row>
    <row r="859" spans="2:6" x14ac:dyDescent="0.2">
      <c r="B859" s="109"/>
      <c r="C859" s="109"/>
      <c r="D859" s="109"/>
      <c r="E859" s="109"/>
      <c r="F859" s="109"/>
    </row>
    <row r="860" spans="2:6" x14ac:dyDescent="0.2">
      <c r="B860" s="109"/>
      <c r="C860" s="109"/>
      <c r="D860" s="109"/>
      <c r="E860" s="109"/>
      <c r="F860" s="109"/>
    </row>
    <row r="861" spans="2:6" x14ac:dyDescent="0.2">
      <c r="B861" s="109"/>
      <c r="C861" s="109"/>
      <c r="D861" s="109"/>
      <c r="E861" s="109"/>
      <c r="F861" s="109"/>
    </row>
    <row r="862" spans="2:6" x14ac:dyDescent="0.2">
      <c r="B862" s="109"/>
      <c r="C862" s="109"/>
      <c r="D862" s="109"/>
      <c r="E862" s="109"/>
      <c r="F862" s="109"/>
    </row>
    <row r="863" spans="2:6" x14ac:dyDescent="0.2">
      <c r="B863" s="109"/>
      <c r="C863" s="109"/>
      <c r="D863" s="109"/>
      <c r="E863" s="109"/>
      <c r="F863" s="109"/>
    </row>
    <row r="864" spans="2:6" x14ac:dyDescent="0.2">
      <c r="B864" s="109"/>
      <c r="C864" s="109"/>
      <c r="D864" s="109"/>
      <c r="E864" s="109"/>
      <c r="F864" s="109"/>
    </row>
    <row r="865" spans="2:6" x14ac:dyDescent="0.2">
      <c r="B865" s="109"/>
      <c r="C865" s="109"/>
      <c r="D865" s="109"/>
      <c r="E865" s="109"/>
      <c r="F865" s="109"/>
    </row>
    <row r="866" spans="2:6" x14ac:dyDescent="0.2">
      <c r="B866" s="109"/>
      <c r="C866" s="109"/>
      <c r="D866" s="109"/>
      <c r="E866" s="109"/>
      <c r="F866" s="109"/>
    </row>
    <row r="867" spans="2:6" x14ac:dyDescent="0.2">
      <c r="B867" s="109"/>
      <c r="C867" s="109"/>
      <c r="D867" s="109"/>
      <c r="E867" s="109"/>
      <c r="F867" s="109"/>
    </row>
    <row r="868" spans="2:6" x14ac:dyDescent="0.2">
      <c r="B868" s="109"/>
      <c r="C868" s="109"/>
      <c r="D868" s="109"/>
      <c r="E868" s="109"/>
      <c r="F868" s="109"/>
    </row>
    <row r="869" spans="2:6" x14ac:dyDescent="0.2">
      <c r="B869" s="109"/>
      <c r="C869" s="109"/>
      <c r="D869" s="109"/>
      <c r="E869" s="109"/>
      <c r="F869" s="109"/>
    </row>
    <row r="870" spans="2:6" x14ac:dyDescent="0.2">
      <c r="B870" s="109"/>
      <c r="C870" s="109"/>
      <c r="D870" s="109"/>
      <c r="E870" s="109"/>
      <c r="F870" s="109"/>
    </row>
    <row r="871" spans="2:6" x14ac:dyDescent="0.2">
      <c r="B871" s="109"/>
      <c r="C871" s="109"/>
      <c r="D871" s="109"/>
      <c r="E871" s="109"/>
      <c r="F871" s="109"/>
    </row>
    <row r="872" spans="2:6" x14ac:dyDescent="0.2">
      <c r="B872" s="109"/>
      <c r="C872" s="109"/>
      <c r="D872" s="109"/>
      <c r="E872" s="109"/>
      <c r="F872" s="109"/>
    </row>
    <row r="873" spans="2:6" x14ac:dyDescent="0.2">
      <c r="B873" s="109"/>
      <c r="C873" s="109"/>
      <c r="D873" s="109"/>
      <c r="E873" s="109"/>
      <c r="F873" s="109"/>
    </row>
    <row r="874" spans="2:6" x14ac:dyDescent="0.2">
      <c r="B874" s="109"/>
      <c r="C874" s="109"/>
      <c r="D874" s="109"/>
      <c r="E874" s="109"/>
      <c r="F874" s="109"/>
    </row>
    <row r="875" spans="2:6" x14ac:dyDescent="0.2">
      <c r="B875" s="109"/>
      <c r="C875" s="109"/>
      <c r="D875" s="109"/>
      <c r="E875" s="109"/>
      <c r="F875" s="109"/>
    </row>
    <row r="876" spans="2:6" x14ac:dyDescent="0.2">
      <c r="B876" s="109"/>
      <c r="C876" s="109"/>
      <c r="D876" s="109"/>
      <c r="E876" s="109"/>
      <c r="F876" s="109"/>
    </row>
    <row r="877" spans="2:6" x14ac:dyDescent="0.2">
      <c r="B877" s="109"/>
      <c r="C877" s="109"/>
      <c r="D877" s="109"/>
      <c r="E877" s="109"/>
      <c r="F877" s="109"/>
    </row>
    <row r="878" spans="2:6" x14ac:dyDescent="0.2">
      <c r="B878" s="109"/>
      <c r="C878" s="109"/>
      <c r="D878" s="109"/>
      <c r="E878" s="109"/>
      <c r="F878" s="109"/>
    </row>
    <row r="879" spans="2:6" x14ac:dyDescent="0.2">
      <c r="B879" s="109"/>
      <c r="C879" s="109"/>
      <c r="D879" s="109"/>
      <c r="E879" s="109"/>
      <c r="F879" s="109"/>
    </row>
    <row r="880" spans="2:6" x14ac:dyDescent="0.2">
      <c r="B880" s="109"/>
      <c r="C880" s="109"/>
      <c r="D880" s="109"/>
      <c r="E880" s="109"/>
      <c r="F880" s="109"/>
    </row>
    <row r="881" spans="2:6" x14ac:dyDescent="0.2">
      <c r="B881" s="109"/>
      <c r="C881" s="109"/>
      <c r="D881" s="109"/>
      <c r="E881" s="109"/>
      <c r="F881" s="109"/>
    </row>
    <row r="882" spans="2:6" x14ac:dyDescent="0.2">
      <c r="B882" s="109"/>
      <c r="C882" s="109"/>
      <c r="D882" s="109"/>
      <c r="E882" s="109"/>
      <c r="F882" s="109"/>
    </row>
    <row r="883" spans="2:6" x14ac:dyDescent="0.2">
      <c r="B883" s="109"/>
      <c r="C883" s="109"/>
      <c r="D883" s="109"/>
      <c r="E883" s="109"/>
      <c r="F883" s="109"/>
    </row>
    <row r="884" spans="2:6" x14ac:dyDescent="0.2">
      <c r="B884" s="109"/>
      <c r="C884" s="109"/>
      <c r="D884" s="109"/>
      <c r="E884" s="109"/>
      <c r="F884" s="109"/>
    </row>
    <row r="885" spans="2:6" x14ac:dyDescent="0.2">
      <c r="B885" s="109"/>
      <c r="C885" s="109"/>
      <c r="D885" s="109"/>
      <c r="E885" s="109"/>
      <c r="F885" s="109"/>
    </row>
    <row r="886" spans="2:6" x14ac:dyDescent="0.2">
      <c r="B886" s="109"/>
      <c r="C886" s="109"/>
      <c r="D886" s="109"/>
      <c r="E886" s="109"/>
      <c r="F886" s="109"/>
    </row>
    <row r="887" spans="2:6" x14ac:dyDescent="0.2">
      <c r="B887" s="109"/>
      <c r="C887" s="109"/>
      <c r="D887" s="109"/>
      <c r="E887" s="109"/>
      <c r="F887" s="109"/>
    </row>
    <row r="888" spans="2:6" x14ac:dyDescent="0.2">
      <c r="B888" s="109"/>
      <c r="C888" s="109"/>
      <c r="D888" s="109"/>
      <c r="E888" s="109"/>
      <c r="F888" s="109"/>
    </row>
    <row r="889" spans="2:6" x14ac:dyDescent="0.2">
      <c r="B889" s="109"/>
      <c r="C889" s="109"/>
      <c r="D889" s="109"/>
      <c r="E889" s="109"/>
      <c r="F889" s="109"/>
    </row>
    <row r="890" spans="2:6" x14ac:dyDescent="0.2">
      <c r="B890" s="109"/>
      <c r="C890" s="109"/>
      <c r="D890" s="109"/>
      <c r="E890" s="109"/>
      <c r="F890" s="109"/>
    </row>
    <row r="891" spans="2:6" x14ac:dyDescent="0.2">
      <c r="B891" s="109"/>
      <c r="C891" s="109"/>
      <c r="D891" s="109"/>
      <c r="E891" s="109"/>
      <c r="F891" s="109"/>
    </row>
    <row r="892" spans="2:6" x14ac:dyDescent="0.2">
      <c r="B892" s="109"/>
      <c r="C892" s="109"/>
      <c r="D892" s="109"/>
      <c r="E892" s="109"/>
      <c r="F892" s="109"/>
    </row>
    <row r="893" spans="2:6" x14ac:dyDescent="0.2">
      <c r="B893" s="109"/>
      <c r="C893" s="109"/>
      <c r="D893" s="109"/>
      <c r="E893" s="109"/>
      <c r="F893" s="109"/>
    </row>
    <row r="894" spans="2:6" x14ac:dyDescent="0.2">
      <c r="B894" s="109"/>
      <c r="C894" s="109"/>
      <c r="D894" s="109"/>
      <c r="E894" s="109"/>
      <c r="F894" s="109"/>
    </row>
    <row r="895" spans="2:6" x14ac:dyDescent="0.2">
      <c r="B895" s="109"/>
      <c r="C895" s="109"/>
      <c r="D895" s="109"/>
      <c r="E895" s="109"/>
      <c r="F895" s="109"/>
    </row>
    <row r="896" spans="2:6" x14ac:dyDescent="0.2">
      <c r="B896" s="109"/>
      <c r="C896" s="109"/>
      <c r="D896" s="109"/>
      <c r="E896" s="109"/>
      <c r="F896" s="109"/>
    </row>
    <row r="897" spans="2:6" x14ac:dyDescent="0.2">
      <c r="B897" s="109"/>
      <c r="C897" s="109"/>
      <c r="D897" s="109"/>
      <c r="E897" s="109"/>
      <c r="F897" s="109"/>
    </row>
    <row r="898" spans="2:6" x14ac:dyDescent="0.2">
      <c r="B898" s="109"/>
      <c r="C898" s="109"/>
      <c r="D898" s="109"/>
      <c r="E898" s="109"/>
      <c r="F898" s="109"/>
    </row>
    <row r="899" spans="2:6" x14ac:dyDescent="0.2">
      <c r="B899" s="109"/>
      <c r="C899" s="109"/>
      <c r="D899" s="109"/>
      <c r="E899" s="109"/>
      <c r="F899" s="109"/>
    </row>
    <row r="900" spans="2:6" x14ac:dyDescent="0.2">
      <c r="B900" s="109"/>
      <c r="C900" s="109"/>
      <c r="D900" s="109"/>
      <c r="E900" s="109"/>
      <c r="F900" s="109"/>
    </row>
    <row r="901" spans="2:6" x14ac:dyDescent="0.2">
      <c r="B901" s="109"/>
      <c r="C901" s="109"/>
      <c r="D901" s="109"/>
      <c r="E901" s="109"/>
      <c r="F901" s="109"/>
    </row>
    <row r="902" spans="2:6" x14ac:dyDescent="0.2">
      <c r="B902" s="109"/>
      <c r="C902" s="109"/>
      <c r="D902" s="109"/>
      <c r="E902" s="109"/>
      <c r="F902" s="109"/>
    </row>
    <row r="903" spans="2:6" x14ac:dyDescent="0.2">
      <c r="B903" s="109"/>
      <c r="C903" s="109"/>
      <c r="D903" s="109"/>
      <c r="E903" s="109"/>
      <c r="F903" s="109"/>
    </row>
    <row r="904" spans="2:6" x14ac:dyDescent="0.2">
      <c r="B904" s="109"/>
      <c r="C904" s="109"/>
      <c r="D904" s="109"/>
      <c r="E904" s="109"/>
      <c r="F904" s="109"/>
    </row>
    <row r="905" spans="2:6" x14ac:dyDescent="0.2">
      <c r="B905" s="109"/>
      <c r="C905" s="109"/>
      <c r="D905" s="109"/>
      <c r="E905" s="109"/>
      <c r="F905" s="109"/>
    </row>
    <row r="906" spans="2:6" x14ac:dyDescent="0.2">
      <c r="B906" s="109"/>
      <c r="C906" s="109"/>
      <c r="D906" s="109"/>
      <c r="E906" s="109"/>
      <c r="F906" s="109"/>
    </row>
    <row r="907" spans="2:6" x14ac:dyDescent="0.2">
      <c r="B907" s="109"/>
      <c r="C907" s="109"/>
      <c r="D907" s="109"/>
      <c r="E907" s="109"/>
      <c r="F907" s="109"/>
    </row>
    <row r="908" spans="2:6" x14ac:dyDescent="0.2">
      <c r="B908" s="109"/>
      <c r="C908" s="109"/>
      <c r="D908" s="109"/>
      <c r="E908" s="109"/>
      <c r="F908" s="109"/>
    </row>
    <row r="909" spans="2:6" x14ac:dyDescent="0.2">
      <c r="B909" s="109"/>
      <c r="C909" s="109"/>
      <c r="D909" s="109"/>
      <c r="E909" s="109"/>
      <c r="F909" s="109"/>
    </row>
    <row r="910" spans="2:6" x14ac:dyDescent="0.2">
      <c r="B910" s="109"/>
      <c r="C910" s="109"/>
      <c r="D910" s="109"/>
      <c r="E910" s="109"/>
      <c r="F910" s="109"/>
    </row>
    <row r="911" spans="2:6" x14ac:dyDescent="0.2">
      <c r="B911" s="109"/>
      <c r="C911" s="109"/>
      <c r="D911" s="109"/>
      <c r="E911" s="109"/>
      <c r="F911" s="109"/>
    </row>
    <row r="912" spans="2:6" x14ac:dyDescent="0.2">
      <c r="B912" s="109"/>
      <c r="C912" s="109"/>
      <c r="D912" s="109"/>
      <c r="E912" s="109"/>
      <c r="F912" s="109"/>
    </row>
    <row r="913" spans="2:6" x14ac:dyDescent="0.2">
      <c r="B913" s="109"/>
      <c r="C913" s="109"/>
      <c r="D913" s="109"/>
      <c r="E913" s="109"/>
      <c r="F913" s="109"/>
    </row>
    <row r="914" spans="2:6" x14ac:dyDescent="0.2">
      <c r="B914" s="109"/>
      <c r="C914" s="109"/>
      <c r="D914" s="109"/>
      <c r="E914" s="109"/>
      <c r="F914" s="109"/>
    </row>
    <row r="915" spans="2:6" x14ac:dyDescent="0.2">
      <c r="B915" s="109"/>
      <c r="C915" s="109"/>
      <c r="D915" s="109"/>
      <c r="E915" s="109"/>
      <c r="F915" s="109"/>
    </row>
    <row r="916" spans="2:6" x14ac:dyDescent="0.2">
      <c r="B916" s="109"/>
      <c r="C916" s="109"/>
      <c r="D916" s="109"/>
      <c r="E916" s="109"/>
      <c r="F916" s="109"/>
    </row>
    <row r="917" spans="2:6" x14ac:dyDescent="0.2">
      <c r="B917" s="109"/>
      <c r="C917" s="109"/>
      <c r="D917" s="109"/>
      <c r="E917" s="109"/>
      <c r="F917" s="109"/>
    </row>
    <row r="918" spans="2:6" x14ac:dyDescent="0.2">
      <c r="B918" s="109"/>
      <c r="C918" s="109"/>
      <c r="D918" s="109"/>
      <c r="E918" s="109"/>
      <c r="F918" s="109"/>
    </row>
    <row r="919" spans="2:6" x14ac:dyDescent="0.2">
      <c r="B919" s="109"/>
      <c r="C919" s="109"/>
      <c r="D919" s="109"/>
      <c r="E919" s="109"/>
      <c r="F919" s="109"/>
    </row>
    <row r="920" spans="2:6" x14ac:dyDescent="0.2">
      <c r="B920" s="109"/>
      <c r="C920" s="109"/>
      <c r="D920" s="109"/>
      <c r="E920" s="109"/>
      <c r="F920" s="109"/>
    </row>
    <row r="921" spans="2:6" x14ac:dyDescent="0.2">
      <c r="B921" s="109"/>
      <c r="C921" s="109"/>
      <c r="D921" s="109"/>
      <c r="E921" s="109"/>
      <c r="F921" s="109"/>
    </row>
    <row r="922" spans="2:6" x14ac:dyDescent="0.2">
      <c r="B922" s="109"/>
      <c r="C922" s="109"/>
      <c r="D922" s="109"/>
      <c r="E922" s="109"/>
      <c r="F922" s="109"/>
    </row>
    <row r="923" spans="2:6" x14ac:dyDescent="0.2">
      <c r="B923" s="109"/>
      <c r="C923" s="109"/>
      <c r="D923" s="109"/>
      <c r="E923" s="109"/>
      <c r="F923" s="109"/>
    </row>
    <row r="924" spans="2:6" x14ac:dyDescent="0.2">
      <c r="B924" s="109"/>
      <c r="C924" s="109"/>
      <c r="D924" s="109"/>
      <c r="E924" s="109"/>
      <c r="F924" s="109"/>
    </row>
    <row r="925" spans="2:6" x14ac:dyDescent="0.2">
      <c r="B925" s="109"/>
      <c r="C925" s="109"/>
      <c r="D925" s="109"/>
      <c r="E925" s="109"/>
      <c r="F925" s="109"/>
    </row>
    <row r="926" spans="2:6" x14ac:dyDescent="0.2">
      <c r="B926" s="109"/>
      <c r="C926" s="109"/>
      <c r="D926" s="109"/>
      <c r="E926" s="109"/>
      <c r="F926" s="109"/>
    </row>
    <row r="927" spans="2:6" x14ac:dyDescent="0.2">
      <c r="B927" s="109"/>
      <c r="C927" s="109"/>
      <c r="D927" s="109"/>
      <c r="E927" s="109"/>
      <c r="F927" s="109"/>
    </row>
    <row r="928" spans="2:6" x14ac:dyDescent="0.2">
      <c r="B928" s="109"/>
      <c r="C928" s="109"/>
      <c r="D928" s="109"/>
      <c r="E928" s="109"/>
      <c r="F928" s="109"/>
    </row>
    <row r="929" spans="2:6" x14ac:dyDescent="0.2">
      <c r="B929" s="109"/>
      <c r="C929" s="109"/>
      <c r="D929" s="109"/>
      <c r="E929" s="109"/>
      <c r="F929" s="109"/>
    </row>
    <row r="930" spans="2:6" x14ac:dyDescent="0.2">
      <c r="B930" s="109"/>
      <c r="C930" s="109"/>
      <c r="D930" s="109"/>
      <c r="E930" s="109"/>
      <c r="F930" s="109"/>
    </row>
    <row r="931" spans="2:6" x14ac:dyDescent="0.2">
      <c r="B931" s="109"/>
      <c r="C931" s="109"/>
      <c r="D931" s="109"/>
      <c r="E931" s="109"/>
      <c r="F931" s="109"/>
    </row>
    <row r="932" spans="2:6" x14ac:dyDescent="0.2">
      <c r="B932" s="109"/>
      <c r="C932" s="109"/>
      <c r="D932" s="109"/>
      <c r="E932" s="109"/>
      <c r="F932" s="109"/>
    </row>
    <row r="933" spans="2:6" x14ac:dyDescent="0.2">
      <c r="B933" s="109"/>
      <c r="C933" s="109"/>
      <c r="D933" s="109"/>
      <c r="E933" s="109"/>
      <c r="F933" s="109"/>
    </row>
    <row r="934" spans="2:6" x14ac:dyDescent="0.2">
      <c r="B934" s="109"/>
      <c r="C934" s="109"/>
      <c r="D934" s="109"/>
      <c r="E934" s="109"/>
      <c r="F934" s="109"/>
    </row>
    <row r="935" spans="2:6" x14ac:dyDescent="0.2">
      <c r="B935" s="109"/>
      <c r="C935" s="109"/>
      <c r="D935" s="109"/>
      <c r="E935" s="109"/>
      <c r="F935" s="109"/>
    </row>
    <row r="936" spans="2:6" x14ac:dyDescent="0.2">
      <c r="B936" s="109"/>
      <c r="C936" s="109"/>
      <c r="D936" s="109"/>
      <c r="E936" s="109"/>
      <c r="F936" s="109"/>
    </row>
    <row r="937" spans="2:6" x14ac:dyDescent="0.2">
      <c r="B937" s="109"/>
      <c r="C937" s="109"/>
      <c r="D937" s="109"/>
      <c r="E937" s="109"/>
      <c r="F937" s="109"/>
    </row>
    <row r="938" spans="2:6" x14ac:dyDescent="0.2">
      <c r="B938" s="109"/>
      <c r="C938" s="109"/>
      <c r="D938" s="109"/>
      <c r="E938" s="109"/>
      <c r="F938" s="109"/>
    </row>
    <row r="939" spans="2:6" x14ac:dyDescent="0.2">
      <c r="B939" s="109"/>
      <c r="C939" s="109"/>
      <c r="D939" s="109"/>
      <c r="E939" s="109"/>
      <c r="F939" s="109"/>
    </row>
    <row r="940" spans="2:6" x14ac:dyDescent="0.2">
      <c r="B940" s="109"/>
      <c r="C940" s="109"/>
      <c r="D940" s="109"/>
      <c r="E940" s="109"/>
      <c r="F940" s="109"/>
    </row>
    <row r="941" spans="2:6" x14ac:dyDescent="0.2">
      <c r="B941" s="109"/>
      <c r="C941" s="109"/>
      <c r="D941" s="109"/>
      <c r="E941" s="109"/>
      <c r="F941" s="109"/>
    </row>
    <row r="942" spans="2:6" x14ac:dyDescent="0.2">
      <c r="B942" s="109"/>
      <c r="C942" s="109"/>
      <c r="D942" s="109"/>
      <c r="E942" s="109"/>
      <c r="F942" s="109"/>
    </row>
    <row r="943" spans="2:6" x14ac:dyDescent="0.2">
      <c r="B943" s="109"/>
      <c r="C943" s="109"/>
      <c r="D943" s="109"/>
      <c r="E943" s="109"/>
      <c r="F943" s="109"/>
    </row>
    <row r="944" spans="2:6" x14ac:dyDescent="0.2">
      <c r="B944" s="109"/>
      <c r="C944" s="109"/>
      <c r="D944" s="109"/>
      <c r="E944" s="109"/>
      <c r="F944" s="109"/>
    </row>
    <row r="945" spans="2:6" x14ac:dyDescent="0.2">
      <c r="B945" s="109"/>
      <c r="C945" s="109"/>
      <c r="D945" s="109"/>
      <c r="E945" s="109"/>
      <c r="F945" s="109"/>
    </row>
    <row r="946" spans="2:6" x14ac:dyDescent="0.2">
      <c r="B946" s="109"/>
      <c r="C946" s="109"/>
      <c r="D946" s="109"/>
      <c r="E946" s="109"/>
      <c r="F946" s="109"/>
    </row>
    <row r="947" spans="2:6" x14ac:dyDescent="0.2">
      <c r="B947" s="109"/>
      <c r="C947" s="109"/>
      <c r="D947" s="109"/>
      <c r="E947" s="109"/>
      <c r="F947" s="109"/>
    </row>
    <row r="948" spans="2:6" x14ac:dyDescent="0.2">
      <c r="B948" s="109"/>
      <c r="C948" s="109"/>
      <c r="D948" s="109"/>
      <c r="E948" s="109"/>
      <c r="F948" s="109"/>
    </row>
    <row r="949" spans="2:6" x14ac:dyDescent="0.2">
      <c r="B949" s="109"/>
      <c r="C949" s="109"/>
      <c r="D949" s="109"/>
      <c r="E949" s="109"/>
      <c r="F949" s="109"/>
    </row>
    <row r="950" spans="2:6" x14ac:dyDescent="0.2">
      <c r="B950" s="109"/>
      <c r="C950" s="109"/>
      <c r="D950" s="109"/>
      <c r="E950" s="109"/>
      <c r="F950" s="109"/>
    </row>
    <row r="951" spans="2:6" x14ac:dyDescent="0.2">
      <c r="B951" s="109"/>
      <c r="C951" s="109"/>
      <c r="D951" s="109"/>
      <c r="E951" s="109"/>
      <c r="F951" s="109"/>
    </row>
    <row r="952" spans="2:6" x14ac:dyDescent="0.2">
      <c r="B952" s="109"/>
      <c r="C952" s="109"/>
      <c r="D952" s="109"/>
      <c r="E952" s="109"/>
      <c r="F952" s="109"/>
    </row>
    <row r="953" spans="2:6" x14ac:dyDescent="0.2">
      <c r="B953" s="109"/>
      <c r="C953" s="109"/>
      <c r="D953" s="109"/>
      <c r="E953" s="109"/>
      <c r="F953" s="109"/>
    </row>
    <row r="954" spans="2:6" x14ac:dyDescent="0.2">
      <c r="B954" s="109"/>
      <c r="C954" s="109"/>
      <c r="D954" s="109"/>
      <c r="E954" s="109"/>
      <c r="F954" s="109"/>
    </row>
    <row r="955" spans="2:6" x14ac:dyDescent="0.2">
      <c r="B955" s="109"/>
      <c r="C955" s="109"/>
      <c r="D955" s="109"/>
      <c r="E955" s="109"/>
      <c r="F955" s="109"/>
    </row>
    <row r="956" spans="2:6" x14ac:dyDescent="0.2">
      <c r="B956" s="109"/>
      <c r="C956" s="109"/>
      <c r="D956" s="109"/>
      <c r="E956" s="109"/>
      <c r="F956" s="109"/>
    </row>
    <row r="957" spans="2:6" x14ac:dyDescent="0.2">
      <c r="B957" s="109"/>
      <c r="C957" s="109"/>
      <c r="D957" s="109"/>
      <c r="E957" s="109"/>
      <c r="F957" s="109"/>
    </row>
    <row r="958" spans="2:6" x14ac:dyDescent="0.2">
      <c r="B958" s="109"/>
      <c r="C958" s="109"/>
      <c r="D958" s="109"/>
      <c r="E958" s="109"/>
      <c r="F958" s="109"/>
    </row>
    <row r="959" spans="2:6" x14ac:dyDescent="0.2">
      <c r="B959" s="109"/>
      <c r="C959" s="109"/>
      <c r="D959" s="109"/>
      <c r="E959" s="109"/>
      <c r="F959" s="109"/>
    </row>
    <row r="960" spans="2:6" x14ac:dyDescent="0.2">
      <c r="B960" s="109"/>
      <c r="C960" s="109"/>
      <c r="D960" s="109"/>
      <c r="E960" s="109"/>
      <c r="F960" s="109"/>
    </row>
    <row r="961" spans="2:6" x14ac:dyDescent="0.2">
      <c r="B961" s="109"/>
      <c r="C961" s="109"/>
      <c r="D961" s="109"/>
      <c r="E961" s="109"/>
      <c r="F961" s="109"/>
    </row>
    <row r="962" spans="2:6" x14ac:dyDescent="0.2">
      <c r="B962" s="109"/>
      <c r="C962" s="109"/>
      <c r="D962" s="109"/>
      <c r="E962" s="109"/>
      <c r="F962" s="109"/>
    </row>
    <row r="963" spans="2:6" x14ac:dyDescent="0.2">
      <c r="B963" s="109"/>
      <c r="C963" s="109"/>
      <c r="D963" s="109"/>
      <c r="E963" s="109"/>
      <c r="F963" s="109"/>
    </row>
    <row r="964" spans="2:6" x14ac:dyDescent="0.2">
      <c r="B964" s="109"/>
      <c r="C964" s="109"/>
      <c r="D964" s="109"/>
      <c r="E964" s="109"/>
      <c r="F964" s="109"/>
    </row>
    <row r="965" spans="2:6" x14ac:dyDescent="0.2">
      <c r="B965" s="109"/>
      <c r="C965" s="109"/>
      <c r="D965" s="109"/>
      <c r="E965" s="109"/>
      <c r="F965" s="109"/>
    </row>
    <row r="966" spans="2:6" x14ac:dyDescent="0.2">
      <c r="B966" s="109"/>
      <c r="C966" s="109"/>
      <c r="D966" s="109"/>
      <c r="E966" s="109"/>
      <c r="F966" s="109"/>
    </row>
    <row r="967" spans="2:6" x14ac:dyDescent="0.2">
      <c r="B967" s="109"/>
      <c r="C967" s="109"/>
      <c r="D967" s="109"/>
      <c r="E967" s="109"/>
      <c r="F967" s="109"/>
    </row>
    <row r="968" spans="2:6" x14ac:dyDescent="0.2">
      <c r="B968" s="109"/>
      <c r="C968" s="109"/>
      <c r="D968" s="109"/>
      <c r="E968" s="109"/>
      <c r="F968" s="109"/>
    </row>
    <row r="969" spans="2:6" x14ac:dyDescent="0.2">
      <c r="B969" s="109"/>
      <c r="C969" s="109"/>
      <c r="D969" s="109"/>
      <c r="E969" s="109"/>
      <c r="F969" s="109"/>
    </row>
    <row r="970" spans="2:6" x14ac:dyDescent="0.2">
      <c r="B970" s="109"/>
      <c r="C970" s="109"/>
      <c r="D970" s="109"/>
      <c r="E970" s="109"/>
      <c r="F970" s="109"/>
    </row>
    <row r="971" spans="2:6" x14ac:dyDescent="0.2">
      <c r="B971" s="109"/>
      <c r="C971" s="109"/>
      <c r="D971" s="109"/>
      <c r="E971" s="109"/>
      <c r="F971" s="109"/>
    </row>
    <row r="972" spans="2:6" x14ac:dyDescent="0.2">
      <c r="B972" s="109"/>
      <c r="C972" s="109"/>
      <c r="D972" s="109"/>
      <c r="E972" s="109"/>
      <c r="F972" s="109"/>
    </row>
    <row r="973" spans="2:6" x14ac:dyDescent="0.2">
      <c r="B973" s="109"/>
      <c r="C973" s="109"/>
      <c r="D973" s="109"/>
      <c r="E973" s="109"/>
      <c r="F973" s="109"/>
    </row>
    <row r="974" spans="2:6" x14ac:dyDescent="0.2">
      <c r="B974" s="109"/>
      <c r="C974" s="109"/>
      <c r="D974" s="109"/>
      <c r="E974" s="109"/>
      <c r="F974" s="109"/>
    </row>
    <row r="975" spans="2:6" x14ac:dyDescent="0.2">
      <c r="B975" s="109"/>
      <c r="C975" s="109"/>
      <c r="D975" s="109"/>
      <c r="E975" s="109"/>
      <c r="F975" s="109"/>
    </row>
    <row r="976" spans="2:6" x14ac:dyDescent="0.2">
      <c r="B976" s="109"/>
      <c r="C976" s="109"/>
      <c r="D976" s="109"/>
      <c r="E976" s="109"/>
      <c r="F976" s="109"/>
    </row>
    <row r="977" spans="2:6" x14ac:dyDescent="0.2">
      <c r="B977" s="109"/>
      <c r="C977" s="109"/>
      <c r="D977" s="109"/>
      <c r="E977" s="109"/>
      <c r="F977" s="109"/>
    </row>
    <row r="978" spans="2:6" x14ac:dyDescent="0.2">
      <c r="B978" s="109"/>
      <c r="C978" s="109"/>
      <c r="D978" s="109"/>
      <c r="E978" s="109"/>
      <c r="F978" s="109"/>
    </row>
    <row r="979" spans="2:6" x14ac:dyDescent="0.2">
      <c r="B979" s="109"/>
      <c r="C979" s="109"/>
      <c r="D979" s="109"/>
      <c r="E979" s="109"/>
      <c r="F979" s="109"/>
    </row>
    <row r="980" spans="2:6" x14ac:dyDescent="0.2">
      <c r="B980" s="109"/>
      <c r="C980" s="109"/>
      <c r="D980" s="109"/>
      <c r="E980" s="109"/>
      <c r="F980" s="109"/>
    </row>
    <row r="981" spans="2:6" x14ac:dyDescent="0.2">
      <c r="B981" s="109"/>
      <c r="C981" s="109"/>
      <c r="D981" s="109"/>
      <c r="E981" s="109"/>
      <c r="F981" s="109"/>
    </row>
    <row r="982" spans="2:6" x14ac:dyDescent="0.2">
      <c r="B982" s="109"/>
      <c r="C982" s="109"/>
      <c r="D982" s="109"/>
      <c r="E982" s="109"/>
      <c r="F982" s="109"/>
    </row>
    <row r="983" spans="2:6" x14ac:dyDescent="0.2">
      <c r="B983" s="109"/>
      <c r="C983" s="109"/>
      <c r="D983" s="109"/>
      <c r="E983" s="109"/>
      <c r="F983" s="109"/>
    </row>
    <row r="984" spans="2:6" x14ac:dyDescent="0.2">
      <c r="B984" s="109"/>
      <c r="C984" s="109"/>
      <c r="D984" s="109"/>
      <c r="E984" s="109"/>
      <c r="F984" s="109"/>
    </row>
    <row r="985" spans="2:6" x14ac:dyDescent="0.2">
      <c r="B985" s="109"/>
      <c r="C985" s="109"/>
      <c r="D985" s="109"/>
      <c r="E985" s="109"/>
      <c r="F985" s="109"/>
    </row>
    <row r="986" spans="2:6" x14ac:dyDescent="0.2">
      <c r="B986" s="109"/>
      <c r="C986" s="109"/>
      <c r="D986" s="109"/>
      <c r="E986" s="109"/>
      <c r="F986" s="109"/>
    </row>
    <row r="987" spans="2:6" x14ac:dyDescent="0.2">
      <c r="B987" s="109"/>
      <c r="C987" s="109"/>
      <c r="D987" s="109"/>
      <c r="E987" s="109"/>
      <c r="F987" s="109"/>
    </row>
    <row r="988" spans="2:6" x14ac:dyDescent="0.2">
      <c r="B988" s="109"/>
      <c r="C988" s="109"/>
      <c r="D988" s="109"/>
      <c r="E988" s="109"/>
      <c r="F988" s="109"/>
    </row>
    <row r="989" spans="2:6" x14ac:dyDescent="0.2">
      <c r="B989" s="109"/>
      <c r="C989" s="109"/>
      <c r="D989" s="109"/>
      <c r="E989" s="109"/>
      <c r="F989" s="109"/>
    </row>
    <row r="990" spans="2:6" x14ac:dyDescent="0.2">
      <c r="B990" s="109"/>
      <c r="C990" s="109"/>
      <c r="D990" s="109"/>
      <c r="E990" s="109"/>
      <c r="F990" s="109"/>
    </row>
    <row r="991" spans="2:6" x14ac:dyDescent="0.2">
      <c r="B991" s="109"/>
      <c r="C991" s="109"/>
      <c r="D991" s="109"/>
      <c r="E991" s="109"/>
      <c r="F991" s="109"/>
    </row>
    <row r="992" spans="2:6" x14ac:dyDescent="0.2">
      <c r="B992" s="109"/>
      <c r="C992" s="109"/>
      <c r="D992" s="109"/>
      <c r="E992" s="109"/>
      <c r="F992" s="109"/>
    </row>
    <row r="993" spans="2:6" x14ac:dyDescent="0.2">
      <c r="B993" s="109"/>
      <c r="C993" s="109"/>
      <c r="D993" s="109"/>
      <c r="E993" s="109"/>
      <c r="F993" s="109"/>
    </row>
    <row r="994" spans="2:6" x14ac:dyDescent="0.2">
      <c r="B994" s="109"/>
      <c r="C994" s="109"/>
      <c r="D994" s="109"/>
      <c r="E994" s="109"/>
      <c r="F994" s="109"/>
    </row>
    <row r="995" spans="2:6" x14ac:dyDescent="0.2">
      <c r="B995" s="109"/>
      <c r="C995" s="109"/>
      <c r="D995" s="109"/>
      <c r="E995" s="109"/>
      <c r="F995" s="109"/>
    </row>
    <row r="996" spans="2:6" x14ac:dyDescent="0.2">
      <c r="B996" s="109"/>
      <c r="C996" s="109"/>
      <c r="D996" s="109"/>
      <c r="E996" s="109"/>
      <c r="F996" s="109"/>
    </row>
    <row r="997" spans="2:6" x14ac:dyDescent="0.2">
      <c r="B997" s="109"/>
      <c r="C997" s="109"/>
      <c r="D997" s="109"/>
      <c r="E997" s="109"/>
      <c r="F997" s="109"/>
    </row>
    <row r="998" spans="2:6" x14ac:dyDescent="0.2">
      <c r="B998" s="109"/>
      <c r="C998" s="109"/>
      <c r="D998" s="109"/>
      <c r="E998" s="109"/>
      <c r="F998" s="109"/>
    </row>
    <row r="999" spans="2:6" x14ac:dyDescent="0.2">
      <c r="B999" s="109"/>
      <c r="C999" s="109"/>
      <c r="D999" s="109"/>
      <c r="E999" s="109"/>
      <c r="F999" s="109"/>
    </row>
    <row r="1000" spans="2:6" x14ac:dyDescent="0.2">
      <c r="B1000" s="109"/>
      <c r="C1000" s="109"/>
      <c r="D1000" s="109"/>
      <c r="E1000" s="109"/>
      <c r="F1000" s="109"/>
    </row>
    <row r="1001" spans="2:6" x14ac:dyDescent="0.2">
      <c r="B1001" s="109"/>
      <c r="C1001" s="109"/>
      <c r="D1001" s="109"/>
      <c r="E1001" s="109"/>
      <c r="F1001" s="109"/>
    </row>
    <row r="1002" spans="2:6" x14ac:dyDescent="0.2">
      <c r="B1002" s="109"/>
      <c r="C1002" s="109"/>
      <c r="D1002" s="109"/>
      <c r="E1002" s="109"/>
      <c r="F1002" s="109"/>
    </row>
    <row r="1003" spans="2:6" x14ac:dyDescent="0.2">
      <c r="B1003" s="109"/>
      <c r="C1003" s="109"/>
      <c r="D1003" s="109"/>
      <c r="E1003" s="109"/>
      <c r="F1003" s="109"/>
    </row>
    <row r="1004" spans="2:6" x14ac:dyDescent="0.2">
      <c r="B1004" s="109"/>
      <c r="C1004" s="109"/>
      <c r="D1004" s="109"/>
      <c r="E1004" s="109"/>
      <c r="F1004" s="109"/>
    </row>
    <row r="1005" spans="2:6" x14ac:dyDescent="0.2">
      <c r="B1005" s="109"/>
      <c r="C1005" s="109"/>
      <c r="D1005" s="109"/>
      <c r="E1005" s="109"/>
      <c r="F1005" s="109"/>
    </row>
    <row r="1006" spans="2:6" x14ac:dyDescent="0.2">
      <c r="B1006" s="109"/>
      <c r="C1006" s="109"/>
      <c r="D1006" s="109"/>
      <c r="E1006" s="109"/>
      <c r="F1006" s="109"/>
    </row>
    <row r="1007" spans="2:6" x14ac:dyDescent="0.2">
      <c r="B1007" s="109"/>
      <c r="C1007" s="109"/>
      <c r="D1007" s="109"/>
      <c r="E1007" s="109"/>
      <c r="F1007" s="109"/>
    </row>
    <row r="1008" spans="2:6" x14ac:dyDescent="0.2">
      <c r="B1008" s="109"/>
      <c r="C1008" s="109"/>
      <c r="D1008" s="109"/>
      <c r="E1008" s="109"/>
      <c r="F1008" s="109"/>
    </row>
    <row r="1009" spans="2:6" x14ac:dyDescent="0.2">
      <c r="B1009" s="109"/>
      <c r="C1009" s="109"/>
      <c r="D1009" s="109"/>
      <c r="E1009" s="109"/>
      <c r="F1009" s="109"/>
    </row>
    <row r="1010" spans="2:6" x14ac:dyDescent="0.2">
      <c r="B1010" s="109"/>
      <c r="C1010" s="109"/>
      <c r="D1010" s="109"/>
      <c r="E1010" s="109"/>
      <c r="F1010" s="109"/>
    </row>
    <row r="1011" spans="2:6" x14ac:dyDescent="0.2">
      <c r="B1011" s="109"/>
      <c r="C1011" s="109"/>
      <c r="D1011" s="109"/>
      <c r="E1011" s="109"/>
      <c r="F1011" s="109"/>
    </row>
    <row r="1012" spans="2:6" x14ac:dyDescent="0.2">
      <c r="B1012" s="109"/>
      <c r="C1012" s="109"/>
      <c r="D1012" s="109"/>
      <c r="E1012" s="109"/>
      <c r="F1012" s="109"/>
    </row>
    <row r="1013" spans="2:6" x14ac:dyDescent="0.2">
      <c r="B1013" s="109"/>
      <c r="C1013" s="109"/>
      <c r="D1013" s="109"/>
      <c r="E1013" s="109"/>
      <c r="F1013" s="109"/>
    </row>
    <row r="1014" spans="2:6" x14ac:dyDescent="0.2">
      <c r="B1014" s="109"/>
      <c r="C1014" s="109"/>
      <c r="D1014" s="109"/>
      <c r="E1014" s="109"/>
      <c r="F1014" s="109"/>
    </row>
    <row r="1015" spans="2:6" x14ac:dyDescent="0.2">
      <c r="B1015" s="109"/>
      <c r="C1015" s="109"/>
      <c r="D1015" s="109"/>
      <c r="E1015" s="109"/>
      <c r="F1015" s="109"/>
    </row>
    <row r="1016" spans="2:6" x14ac:dyDescent="0.2">
      <c r="B1016" s="109"/>
      <c r="C1016" s="109"/>
      <c r="D1016" s="109"/>
      <c r="E1016" s="109"/>
      <c r="F1016" s="109"/>
    </row>
    <row r="1017" spans="2:6" x14ac:dyDescent="0.2">
      <c r="B1017" s="109"/>
      <c r="C1017" s="109"/>
      <c r="D1017" s="109"/>
      <c r="E1017" s="109"/>
      <c r="F1017" s="109"/>
    </row>
    <row r="1018" spans="2:6" x14ac:dyDescent="0.2">
      <c r="B1018" s="109"/>
      <c r="C1018" s="109"/>
      <c r="D1018" s="109"/>
      <c r="E1018" s="109"/>
      <c r="F1018" s="109"/>
    </row>
    <row r="1019" spans="2:6" x14ac:dyDescent="0.2">
      <c r="B1019" s="109"/>
      <c r="C1019" s="109"/>
      <c r="D1019" s="109"/>
      <c r="E1019" s="109"/>
      <c r="F1019" s="109"/>
    </row>
    <row r="1020" spans="2:6" x14ac:dyDescent="0.2">
      <c r="B1020" s="109"/>
      <c r="C1020" s="109"/>
      <c r="D1020" s="109"/>
      <c r="E1020" s="109"/>
      <c r="F1020" s="109"/>
    </row>
    <row r="1021" spans="2:6" x14ac:dyDescent="0.2">
      <c r="B1021" s="109"/>
      <c r="C1021" s="109"/>
      <c r="D1021" s="109"/>
      <c r="E1021" s="109"/>
      <c r="F1021" s="109"/>
    </row>
    <row r="1022" spans="2:6" x14ac:dyDescent="0.2">
      <c r="B1022" s="109"/>
      <c r="C1022" s="109"/>
      <c r="D1022" s="109"/>
      <c r="E1022" s="109"/>
      <c r="F1022" s="109"/>
    </row>
    <row r="1023" spans="2:6" x14ac:dyDescent="0.2">
      <c r="B1023" s="109"/>
      <c r="C1023" s="109"/>
      <c r="D1023" s="109"/>
      <c r="E1023" s="109"/>
      <c r="F1023" s="109"/>
    </row>
    <row r="1024" spans="2:6" x14ac:dyDescent="0.2">
      <c r="B1024" s="109"/>
      <c r="C1024" s="109"/>
      <c r="D1024" s="109"/>
      <c r="E1024" s="109"/>
      <c r="F1024" s="109"/>
    </row>
    <row r="1025" spans="2:6" x14ac:dyDescent="0.2">
      <c r="B1025" s="109"/>
      <c r="C1025" s="109"/>
      <c r="D1025" s="109"/>
      <c r="E1025" s="109"/>
      <c r="F1025" s="109"/>
    </row>
    <row r="1026" spans="2:6" x14ac:dyDescent="0.2">
      <c r="B1026" s="109"/>
      <c r="C1026" s="109"/>
      <c r="D1026" s="109"/>
      <c r="E1026" s="109"/>
      <c r="F1026" s="109"/>
    </row>
    <row r="1027" spans="2:6" x14ac:dyDescent="0.2">
      <c r="B1027" s="109"/>
      <c r="C1027" s="109"/>
      <c r="D1027" s="109"/>
      <c r="E1027" s="109"/>
      <c r="F1027" s="109"/>
    </row>
    <row r="1028" spans="2:6" x14ac:dyDescent="0.2">
      <c r="B1028" s="109"/>
      <c r="C1028" s="109"/>
      <c r="D1028" s="109"/>
      <c r="E1028" s="109"/>
      <c r="F1028" s="109"/>
    </row>
    <row r="1029" spans="2:6" x14ac:dyDescent="0.2">
      <c r="B1029" s="109"/>
      <c r="C1029" s="109"/>
      <c r="D1029" s="109"/>
      <c r="E1029" s="109"/>
      <c r="F1029" s="109"/>
    </row>
    <row r="1030" spans="2:6" x14ac:dyDescent="0.2">
      <c r="B1030" s="109"/>
      <c r="C1030" s="109"/>
      <c r="D1030" s="109"/>
      <c r="E1030" s="109"/>
      <c r="F1030" s="109"/>
    </row>
    <row r="1031" spans="2:6" x14ac:dyDescent="0.2">
      <c r="B1031" s="109"/>
      <c r="C1031" s="109"/>
      <c r="D1031" s="109"/>
      <c r="E1031" s="109"/>
      <c r="F1031" s="109"/>
    </row>
    <row r="1032" spans="2:6" x14ac:dyDescent="0.2">
      <c r="B1032" s="109"/>
      <c r="C1032" s="109"/>
      <c r="D1032" s="109"/>
      <c r="E1032" s="109"/>
      <c r="F1032" s="109"/>
    </row>
    <row r="1033" spans="2:6" x14ac:dyDescent="0.2">
      <c r="B1033" s="109"/>
      <c r="C1033" s="109"/>
      <c r="D1033" s="109"/>
      <c r="E1033" s="109"/>
      <c r="F1033" s="109"/>
    </row>
    <row r="1034" spans="2:6" x14ac:dyDescent="0.2">
      <c r="B1034" s="109"/>
      <c r="C1034" s="109"/>
      <c r="D1034" s="109"/>
      <c r="E1034" s="109"/>
      <c r="F1034" s="109"/>
    </row>
    <row r="1035" spans="2:6" x14ac:dyDescent="0.2">
      <c r="B1035" s="109"/>
      <c r="C1035" s="109"/>
      <c r="D1035" s="109"/>
      <c r="E1035" s="109"/>
      <c r="F1035" s="109"/>
    </row>
    <row r="1036" spans="2:6" x14ac:dyDescent="0.2">
      <c r="B1036" s="109"/>
      <c r="C1036" s="109"/>
      <c r="D1036" s="109"/>
      <c r="E1036" s="109"/>
      <c r="F1036" s="109"/>
    </row>
    <row r="1037" spans="2:6" x14ac:dyDescent="0.2">
      <c r="B1037" s="109"/>
      <c r="C1037" s="109"/>
      <c r="D1037" s="109"/>
      <c r="E1037" s="109"/>
      <c r="F1037" s="109"/>
    </row>
    <row r="1038" spans="2:6" x14ac:dyDescent="0.2">
      <c r="B1038" s="109"/>
      <c r="C1038" s="109"/>
      <c r="D1038" s="109"/>
      <c r="E1038" s="109"/>
      <c r="F1038" s="109"/>
    </row>
    <row r="1039" spans="2:6" x14ac:dyDescent="0.2">
      <c r="B1039" s="109"/>
      <c r="C1039" s="109"/>
      <c r="D1039" s="109"/>
      <c r="E1039" s="109"/>
      <c r="F1039" s="109"/>
    </row>
    <row r="1040" spans="2:6" x14ac:dyDescent="0.2">
      <c r="B1040" s="109"/>
      <c r="C1040" s="109"/>
      <c r="D1040" s="109"/>
      <c r="E1040" s="109"/>
      <c r="F1040" s="109"/>
    </row>
    <row r="1041" spans="2:6" x14ac:dyDescent="0.2">
      <c r="B1041" s="109"/>
      <c r="C1041" s="109"/>
      <c r="D1041" s="109"/>
      <c r="E1041" s="109"/>
      <c r="F1041" s="109"/>
    </row>
    <row r="1042" spans="2:6" x14ac:dyDescent="0.2">
      <c r="B1042" s="109"/>
      <c r="C1042" s="109"/>
      <c r="D1042" s="109"/>
      <c r="E1042" s="109"/>
      <c r="F1042" s="109"/>
    </row>
    <row r="1043" spans="2:6" x14ac:dyDescent="0.2">
      <c r="B1043" s="109"/>
      <c r="C1043" s="109"/>
      <c r="D1043" s="109"/>
      <c r="E1043" s="109"/>
      <c r="F1043" s="109"/>
    </row>
    <row r="1044" spans="2:6" x14ac:dyDescent="0.2">
      <c r="B1044" s="109"/>
      <c r="C1044" s="109"/>
      <c r="D1044" s="109"/>
      <c r="E1044" s="109"/>
      <c r="F1044" s="109"/>
    </row>
    <row r="1045" spans="2:6" x14ac:dyDescent="0.2">
      <c r="B1045" s="109"/>
      <c r="C1045" s="109"/>
      <c r="D1045" s="109"/>
      <c r="E1045" s="109"/>
      <c r="F1045" s="109"/>
    </row>
    <row r="1046" spans="2:6" x14ac:dyDescent="0.2">
      <c r="B1046" s="109"/>
      <c r="C1046" s="109"/>
      <c r="D1046" s="109"/>
      <c r="E1046" s="109"/>
      <c r="F1046" s="109"/>
    </row>
    <row r="1047" spans="2:6" x14ac:dyDescent="0.2">
      <c r="B1047" s="109"/>
      <c r="C1047" s="109"/>
      <c r="D1047" s="109"/>
      <c r="E1047" s="109"/>
      <c r="F1047" s="109"/>
    </row>
    <row r="1048" spans="2:6" x14ac:dyDescent="0.2">
      <c r="B1048" s="109"/>
      <c r="C1048" s="109"/>
      <c r="D1048" s="109"/>
      <c r="E1048" s="109"/>
      <c r="F1048" s="109"/>
    </row>
    <row r="1049" spans="2:6" x14ac:dyDescent="0.2">
      <c r="B1049" s="109"/>
      <c r="C1049" s="109"/>
      <c r="D1049" s="109"/>
      <c r="E1049" s="109"/>
      <c r="F1049" s="109"/>
    </row>
    <row r="1050" spans="2:6" x14ac:dyDescent="0.2">
      <c r="B1050" s="109"/>
      <c r="C1050" s="109"/>
      <c r="D1050" s="109"/>
      <c r="E1050" s="109"/>
      <c r="F1050" s="109"/>
    </row>
    <row r="1051" spans="2:6" x14ac:dyDescent="0.2">
      <c r="B1051" s="109"/>
      <c r="C1051" s="109"/>
      <c r="D1051" s="109"/>
      <c r="E1051" s="109"/>
      <c r="F1051" s="109"/>
    </row>
    <row r="1052" spans="2:6" x14ac:dyDescent="0.2">
      <c r="B1052" s="109"/>
      <c r="C1052" s="109"/>
      <c r="D1052" s="109"/>
      <c r="E1052" s="109"/>
      <c r="F1052" s="109"/>
    </row>
    <row r="1053" spans="2:6" x14ac:dyDescent="0.2">
      <c r="B1053" s="109"/>
      <c r="C1053" s="109"/>
      <c r="D1053" s="109"/>
      <c r="E1053" s="109"/>
      <c r="F1053" s="109"/>
    </row>
    <row r="1054" spans="2:6" x14ac:dyDescent="0.2">
      <c r="B1054" s="109"/>
      <c r="C1054" s="109"/>
      <c r="D1054" s="109"/>
      <c r="E1054" s="109"/>
      <c r="F1054" s="109"/>
    </row>
    <row r="1055" spans="2:6" x14ac:dyDescent="0.2">
      <c r="B1055" s="109"/>
      <c r="C1055" s="109"/>
      <c r="D1055" s="109"/>
      <c r="E1055" s="109"/>
      <c r="F1055" s="109"/>
    </row>
    <row r="1056" spans="2:6" x14ac:dyDescent="0.2">
      <c r="B1056" s="109"/>
      <c r="C1056" s="109"/>
      <c r="D1056" s="109"/>
      <c r="E1056" s="109"/>
      <c r="F1056" s="109"/>
    </row>
    <row r="1057" spans="2:6" x14ac:dyDescent="0.2">
      <c r="B1057" s="109"/>
      <c r="C1057" s="109"/>
      <c r="D1057" s="109"/>
      <c r="E1057" s="109"/>
      <c r="F1057" s="109"/>
    </row>
    <row r="1058" spans="2:6" x14ac:dyDescent="0.2">
      <c r="B1058" s="109"/>
      <c r="C1058" s="109"/>
      <c r="D1058" s="109"/>
      <c r="E1058" s="109"/>
      <c r="F1058" s="109"/>
    </row>
    <row r="1059" spans="2:6" x14ac:dyDescent="0.2">
      <c r="B1059" s="109"/>
      <c r="C1059" s="109"/>
      <c r="D1059" s="109"/>
      <c r="E1059" s="109"/>
      <c r="F1059" s="109"/>
    </row>
    <row r="1060" spans="2:6" x14ac:dyDescent="0.2">
      <c r="B1060" s="109"/>
      <c r="C1060" s="109"/>
      <c r="D1060" s="109"/>
      <c r="E1060" s="109"/>
      <c r="F1060" s="109"/>
    </row>
    <row r="1061" spans="2:6" x14ac:dyDescent="0.2">
      <c r="B1061" s="109"/>
      <c r="C1061" s="109"/>
      <c r="D1061" s="109"/>
      <c r="E1061" s="109"/>
      <c r="F1061" s="109"/>
    </row>
    <row r="1062" spans="2:6" x14ac:dyDescent="0.2">
      <c r="B1062" s="109"/>
      <c r="C1062" s="109"/>
      <c r="D1062" s="109"/>
      <c r="E1062" s="109"/>
      <c r="F1062" s="109"/>
    </row>
    <row r="1063" spans="2:6" x14ac:dyDescent="0.2">
      <c r="B1063" s="109"/>
      <c r="C1063" s="109"/>
      <c r="D1063" s="109"/>
      <c r="E1063" s="109"/>
      <c r="F1063" s="109"/>
    </row>
    <row r="1064" spans="2:6" x14ac:dyDescent="0.2">
      <c r="B1064" s="109"/>
      <c r="C1064" s="109"/>
      <c r="D1064" s="109"/>
      <c r="E1064" s="109"/>
      <c r="F1064" s="109"/>
    </row>
    <row r="1065" spans="2:6" x14ac:dyDescent="0.2">
      <c r="B1065" s="109"/>
      <c r="C1065" s="109"/>
      <c r="D1065" s="109"/>
      <c r="E1065" s="109"/>
      <c r="F1065" s="109"/>
    </row>
    <row r="1066" spans="2:6" x14ac:dyDescent="0.2">
      <c r="B1066" s="109"/>
      <c r="C1066" s="109"/>
      <c r="D1066" s="109"/>
      <c r="E1066" s="109"/>
      <c r="F1066" s="109"/>
    </row>
    <row r="1067" spans="2:6" x14ac:dyDescent="0.2">
      <c r="B1067" s="109"/>
      <c r="C1067" s="109"/>
      <c r="D1067" s="109"/>
      <c r="E1067" s="109"/>
      <c r="F1067" s="109"/>
    </row>
    <row r="1068" spans="2:6" x14ac:dyDescent="0.2">
      <c r="B1068" s="109"/>
      <c r="C1068" s="109"/>
      <c r="D1068" s="109"/>
      <c r="E1068" s="109"/>
      <c r="F1068" s="109"/>
    </row>
    <row r="1069" spans="2:6" x14ac:dyDescent="0.2">
      <c r="B1069" s="109"/>
      <c r="C1069" s="109"/>
      <c r="D1069" s="109"/>
      <c r="E1069" s="109"/>
      <c r="F1069" s="109"/>
    </row>
    <row r="1070" spans="2:6" x14ac:dyDescent="0.2">
      <c r="B1070" s="109"/>
      <c r="C1070" s="109"/>
      <c r="D1070" s="109"/>
      <c r="E1070" s="109"/>
      <c r="F1070" s="109"/>
    </row>
    <row r="1071" spans="2:6" x14ac:dyDescent="0.2">
      <c r="B1071" s="109"/>
      <c r="C1071" s="109"/>
      <c r="D1071" s="109"/>
      <c r="E1071" s="109"/>
      <c r="F1071" s="109"/>
    </row>
    <row r="1072" spans="2:6" x14ac:dyDescent="0.2">
      <c r="B1072" s="109"/>
      <c r="C1072" s="109"/>
      <c r="D1072" s="109"/>
      <c r="E1072" s="109"/>
      <c r="F1072" s="109"/>
    </row>
    <row r="1073" spans="2:6" x14ac:dyDescent="0.2">
      <c r="B1073" s="109"/>
      <c r="C1073" s="109"/>
      <c r="D1073" s="109"/>
      <c r="E1073" s="109"/>
      <c r="F1073" s="109"/>
    </row>
    <row r="1074" spans="2:6" x14ac:dyDescent="0.2">
      <c r="B1074" s="109"/>
      <c r="C1074" s="109"/>
      <c r="D1074" s="109"/>
      <c r="E1074" s="109"/>
      <c r="F1074" s="109"/>
    </row>
    <row r="1075" spans="2:6" x14ac:dyDescent="0.2">
      <c r="B1075" s="109"/>
      <c r="C1075" s="109"/>
      <c r="D1075" s="109"/>
      <c r="E1075" s="109"/>
      <c r="F1075" s="109"/>
    </row>
    <row r="1076" spans="2:6" x14ac:dyDescent="0.2">
      <c r="B1076" s="109"/>
      <c r="C1076" s="109"/>
      <c r="D1076" s="109"/>
      <c r="E1076" s="109"/>
      <c r="F1076" s="109"/>
    </row>
    <row r="1077" spans="2:6" x14ac:dyDescent="0.2">
      <c r="B1077" s="109"/>
      <c r="C1077" s="109"/>
      <c r="D1077" s="109"/>
      <c r="E1077" s="109"/>
      <c r="F1077" s="109"/>
    </row>
    <row r="1078" spans="2:6" x14ac:dyDescent="0.2">
      <c r="B1078" s="109"/>
      <c r="C1078" s="109"/>
      <c r="D1078" s="109"/>
      <c r="E1078" s="109"/>
      <c r="F1078" s="109"/>
    </row>
    <row r="1079" spans="2:6" x14ac:dyDescent="0.2">
      <c r="B1079" s="109"/>
      <c r="C1079" s="109"/>
      <c r="D1079" s="109"/>
      <c r="E1079" s="109"/>
      <c r="F1079" s="109"/>
    </row>
    <row r="1080" spans="2:6" x14ac:dyDescent="0.2">
      <c r="B1080" s="109"/>
      <c r="C1080" s="109"/>
      <c r="D1080" s="109"/>
      <c r="E1080" s="109"/>
      <c r="F1080" s="109"/>
    </row>
    <row r="1081" spans="2:6" x14ac:dyDescent="0.2">
      <c r="B1081" s="109"/>
      <c r="C1081" s="109"/>
      <c r="D1081" s="109"/>
      <c r="E1081" s="109"/>
      <c r="F1081" s="109"/>
    </row>
    <row r="1082" spans="2:6" x14ac:dyDescent="0.2">
      <c r="B1082" s="109"/>
      <c r="C1082" s="109"/>
      <c r="D1082" s="109"/>
      <c r="E1082" s="109"/>
      <c r="F1082" s="109"/>
    </row>
    <row r="1083" spans="2:6" x14ac:dyDescent="0.2">
      <c r="B1083" s="109"/>
      <c r="C1083" s="109"/>
      <c r="D1083" s="109"/>
      <c r="E1083" s="109"/>
      <c r="F1083" s="109"/>
    </row>
    <row r="1084" spans="2:6" x14ac:dyDescent="0.2">
      <c r="B1084" s="109"/>
      <c r="C1084" s="109"/>
      <c r="D1084" s="109"/>
      <c r="E1084" s="109"/>
      <c r="F1084" s="109"/>
    </row>
    <row r="1085" spans="2:6" x14ac:dyDescent="0.2">
      <c r="B1085" s="109"/>
      <c r="C1085" s="109"/>
      <c r="D1085" s="109"/>
      <c r="E1085" s="109"/>
      <c r="F1085" s="109"/>
    </row>
    <row r="1086" spans="2:6" x14ac:dyDescent="0.2">
      <c r="B1086" s="109"/>
      <c r="C1086" s="109"/>
      <c r="D1086" s="109"/>
      <c r="E1086" s="109"/>
      <c r="F1086" s="109"/>
    </row>
    <row r="1087" spans="2:6" x14ac:dyDescent="0.2">
      <c r="B1087" s="109"/>
      <c r="C1087" s="109"/>
      <c r="D1087" s="109"/>
      <c r="E1087" s="109"/>
      <c r="F1087" s="109"/>
    </row>
    <row r="1088" spans="2:6" x14ac:dyDescent="0.2">
      <c r="B1088" s="109"/>
      <c r="C1088" s="109"/>
      <c r="D1088" s="109"/>
      <c r="E1088" s="109"/>
      <c r="F1088" s="109"/>
    </row>
    <row r="1089" spans="2:6" x14ac:dyDescent="0.2">
      <c r="B1089" s="109"/>
      <c r="C1089" s="109"/>
      <c r="D1089" s="109"/>
      <c r="E1089" s="109"/>
      <c r="F1089" s="109"/>
    </row>
    <row r="1090" spans="2:6" x14ac:dyDescent="0.2">
      <c r="B1090" s="109"/>
      <c r="C1090" s="109"/>
      <c r="D1090" s="109"/>
      <c r="E1090" s="109"/>
      <c r="F1090" s="109"/>
    </row>
    <row r="1091" spans="2:6" x14ac:dyDescent="0.2">
      <c r="B1091" s="109"/>
      <c r="C1091" s="109"/>
      <c r="D1091" s="109"/>
      <c r="E1091" s="109"/>
      <c r="F1091" s="109"/>
    </row>
    <row r="1092" spans="2:6" x14ac:dyDescent="0.2">
      <c r="B1092" s="109"/>
      <c r="C1092" s="109"/>
      <c r="D1092" s="109"/>
      <c r="E1092" s="109"/>
      <c r="F1092" s="109"/>
    </row>
    <row r="1093" spans="2:6" x14ac:dyDescent="0.2">
      <c r="B1093" s="109"/>
      <c r="C1093" s="109"/>
      <c r="D1093" s="109"/>
      <c r="E1093" s="109"/>
      <c r="F1093" s="109"/>
    </row>
    <row r="1094" spans="2:6" x14ac:dyDescent="0.2">
      <c r="B1094" s="109"/>
      <c r="C1094" s="109"/>
      <c r="D1094" s="109"/>
      <c r="E1094" s="109"/>
      <c r="F1094" s="109"/>
    </row>
    <row r="1095" spans="2:6" x14ac:dyDescent="0.2">
      <c r="B1095" s="109"/>
      <c r="C1095" s="109"/>
      <c r="D1095" s="109"/>
      <c r="E1095" s="109"/>
      <c r="F1095" s="109"/>
    </row>
    <row r="1096" spans="2:6" x14ac:dyDescent="0.2">
      <c r="B1096" s="109"/>
      <c r="C1096" s="109"/>
      <c r="D1096" s="109"/>
      <c r="E1096" s="109"/>
      <c r="F1096" s="109"/>
    </row>
    <row r="1097" spans="2:6" x14ac:dyDescent="0.2">
      <c r="B1097" s="109"/>
      <c r="C1097" s="109"/>
      <c r="D1097" s="109"/>
      <c r="E1097" s="109"/>
      <c r="F1097" s="109"/>
    </row>
    <row r="1098" spans="2:6" x14ac:dyDescent="0.2">
      <c r="B1098" s="109"/>
      <c r="C1098" s="109"/>
      <c r="D1098" s="109"/>
      <c r="E1098" s="109"/>
      <c r="F1098" s="109"/>
    </row>
    <row r="1099" spans="2:6" x14ac:dyDescent="0.2">
      <c r="B1099" s="109"/>
      <c r="C1099" s="109"/>
      <c r="D1099" s="109"/>
      <c r="E1099" s="109"/>
      <c r="F1099" s="109"/>
    </row>
    <row r="1100" spans="2:6" x14ac:dyDescent="0.2">
      <c r="B1100" s="109"/>
      <c r="C1100" s="109"/>
      <c r="D1100" s="109"/>
      <c r="E1100" s="109"/>
      <c r="F1100" s="109"/>
    </row>
    <row r="1101" spans="2:6" x14ac:dyDescent="0.2">
      <c r="B1101" s="109"/>
      <c r="C1101" s="109"/>
      <c r="D1101" s="109"/>
      <c r="E1101" s="109"/>
      <c r="F1101" s="109"/>
    </row>
    <row r="1102" spans="2:6" x14ac:dyDescent="0.2">
      <c r="B1102" s="109"/>
      <c r="C1102" s="109"/>
      <c r="D1102" s="109"/>
      <c r="E1102" s="109"/>
      <c r="F1102" s="109"/>
    </row>
    <row r="1103" spans="2:6" x14ac:dyDescent="0.2">
      <c r="B1103" s="109"/>
      <c r="C1103" s="109"/>
      <c r="D1103" s="109"/>
      <c r="E1103" s="109"/>
      <c r="F1103" s="109"/>
    </row>
    <row r="1104" spans="2:6" x14ac:dyDescent="0.2">
      <c r="B1104" s="109"/>
      <c r="C1104" s="109"/>
      <c r="D1104" s="109"/>
      <c r="E1104" s="109"/>
      <c r="F1104" s="109"/>
    </row>
    <row r="1105" spans="2:6" x14ac:dyDescent="0.2">
      <c r="B1105" s="109"/>
      <c r="C1105" s="109"/>
      <c r="D1105" s="109"/>
      <c r="E1105" s="109"/>
      <c r="F1105" s="109"/>
    </row>
    <row r="1106" spans="2:6" x14ac:dyDescent="0.2">
      <c r="B1106" s="109"/>
      <c r="C1106" s="109"/>
      <c r="D1106" s="109"/>
      <c r="E1106" s="109"/>
      <c r="F1106" s="109"/>
    </row>
    <row r="1107" spans="2:6" x14ac:dyDescent="0.2">
      <c r="B1107" s="109"/>
      <c r="C1107" s="109"/>
      <c r="D1107" s="109"/>
      <c r="E1107" s="109"/>
      <c r="F1107" s="109"/>
    </row>
    <row r="1108" spans="2:6" x14ac:dyDescent="0.2">
      <c r="B1108" s="109"/>
      <c r="C1108" s="109"/>
      <c r="D1108" s="109"/>
      <c r="E1108" s="109"/>
      <c r="F1108" s="109"/>
    </row>
    <row r="1109" spans="2:6" x14ac:dyDescent="0.2">
      <c r="B1109" s="109"/>
      <c r="C1109" s="109"/>
      <c r="D1109" s="109"/>
      <c r="E1109" s="109"/>
      <c r="F1109" s="109"/>
    </row>
    <row r="1110" spans="2:6" x14ac:dyDescent="0.2">
      <c r="B1110" s="109"/>
      <c r="C1110" s="109"/>
      <c r="D1110" s="109"/>
      <c r="E1110" s="109"/>
      <c r="F1110" s="109"/>
    </row>
    <row r="1111" spans="2:6" x14ac:dyDescent="0.2">
      <c r="B1111" s="109"/>
      <c r="C1111" s="109"/>
      <c r="D1111" s="109"/>
      <c r="E1111" s="109"/>
      <c r="F1111" s="109"/>
    </row>
    <row r="1112" spans="2:6" x14ac:dyDescent="0.2">
      <c r="B1112" s="109"/>
      <c r="C1112" s="109"/>
      <c r="D1112" s="109"/>
      <c r="E1112" s="109"/>
      <c r="F1112" s="109"/>
    </row>
    <row r="1113" spans="2:6" x14ac:dyDescent="0.2">
      <c r="B1113" s="109"/>
      <c r="C1113" s="109"/>
      <c r="D1113" s="109"/>
      <c r="E1113" s="109"/>
      <c r="F1113" s="109"/>
    </row>
    <row r="1114" spans="2:6" x14ac:dyDescent="0.2">
      <c r="B1114" s="109"/>
      <c r="C1114" s="109"/>
      <c r="D1114" s="109"/>
      <c r="E1114" s="109"/>
      <c r="F1114" s="109"/>
    </row>
    <row r="1115" spans="2:6" x14ac:dyDescent="0.2">
      <c r="B1115" s="109"/>
      <c r="C1115" s="109"/>
      <c r="D1115" s="109"/>
      <c r="E1115" s="109"/>
      <c r="F1115" s="109"/>
    </row>
    <row r="1116" spans="2:6" x14ac:dyDescent="0.2">
      <c r="B1116" s="109"/>
      <c r="C1116" s="109"/>
      <c r="D1116" s="109"/>
      <c r="E1116" s="109"/>
      <c r="F1116" s="109"/>
    </row>
    <row r="1117" spans="2:6" x14ac:dyDescent="0.2">
      <c r="B1117" s="109"/>
      <c r="C1117" s="109"/>
      <c r="D1117" s="109"/>
      <c r="E1117" s="109"/>
      <c r="F1117" s="109"/>
    </row>
    <row r="1118" spans="2:6" x14ac:dyDescent="0.2">
      <c r="B1118" s="109"/>
      <c r="C1118" s="109"/>
      <c r="D1118" s="109"/>
      <c r="E1118" s="109"/>
      <c r="F1118" s="109"/>
    </row>
    <row r="1119" spans="2:6" x14ac:dyDescent="0.2">
      <c r="B1119" s="109"/>
      <c r="C1119" s="109"/>
      <c r="D1119" s="109"/>
      <c r="E1119" s="109"/>
      <c r="F1119" s="109"/>
    </row>
    <row r="1120" spans="2:6" x14ac:dyDescent="0.2">
      <c r="B1120" s="109"/>
      <c r="C1120" s="109"/>
      <c r="D1120" s="109"/>
      <c r="E1120" s="109"/>
      <c r="F1120" s="109"/>
    </row>
    <row r="1121" spans="2:6" x14ac:dyDescent="0.2">
      <c r="B1121" s="109"/>
      <c r="C1121" s="109"/>
      <c r="D1121" s="109"/>
      <c r="E1121" s="109"/>
      <c r="F1121" s="109"/>
    </row>
    <row r="1122" spans="2:6" x14ac:dyDescent="0.2">
      <c r="B1122" s="109"/>
      <c r="C1122" s="109"/>
      <c r="D1122" s="109"/>
      <c r="E1122" s="109"/>
      <c r="F1122" s="109"/>
    </row>
    <row r="1123" spans="2:6" x14ac:dyDescent="0.2">
      <c r="B1123" s="109"/>
      <c r="C1123" s="109"/>
      <c r="D1123" s="109"/>
      <c r="E1123" s="109"/>
      <c r="F1123" s="109"/>
    </row>
    <row r="1124" spans="2:6" x14ac:dyDescent="0.2">
      <c r="B1124" s="109"/>
      <c r="C1124" s="109"/>
      <c r="D1124" s="109"/>
      <c r="E1124" s="109"/>
      <c r="F1124" s="109"/>
    </row>
    <row r="1125" spans="2:6" x14ac:dyDescent="0.2">
      <c r="B1125" s="109"/>
      <c r="C1125" s="109"/>
      <c r="D1125" s="109"/>
      <c r="E1125" s="109"/>
      <c r="F1125" s="109"/>
    </row>
    <row r="1126" spans="2:6" x14ac:dyDescent="0.2">
      <c r="B1126" s="109"/>
      <c r="C1126" s="109"/>
      <c r="D1126" s="109"/>
      <c r="E1126" s="109"/>
      <c r="F1126" s="109"/>
    </row>
    <row r="1127" spans="2:6" x14ac:dyDescent="0.2">
      <c r="B1127" s="109"/>
      <c r="C1127" s="109"/>
      <c r="D1127" s="109"/>
      <c r="E1127" s="109"/>
      <c r="F1127" s="109"/>
    </row>
    <row r="1128" spans="2:6" x14ac:dyDescent="0.2">
      <c r="B1128" s="109"/>
      <c r="C1128" s="109"/>
      <c r="D1128" s="109"/>
      <c r="E1128" s="109"/>
      <c r="F1128" s="109"/>
    </row>
    <row r="1129" spans="2:6" x14ac:dyDescent="0.2">
      <c r="B1129" s="109"/>
      <c r="C1129" s="109"/>
      <c r="D1129" s="109"/>
      <c r="E1129" s="109"/>
      <c r="F1129" s="109"/>
    </row>
    <row r="1130" spans="2:6" x14ac:dyDescent="0.2">
      <c r="B1130" s="109"/>
      <c r="C1130" s="109"/>
      <c r="D1130" s="109"/>
      <c r="E1130" s="109"/>
      <c r="F1130" s="109"/>
    </row>
    <row r="1131" spans="2:6" x14ac:dyDescent="0.2">
      <c r="B1131" s="109"/>
      <c r="C1131" s="109"/>
      <c r="D1131" s="109"/>
      <c r="E1131" s="109"/>
      <c r="F1131" s="109"/>
    </row>
    <row r="1132" spans="2:6" x14ac:dyDescent="0.2">
      <c r="B1132" s="109"/>
      <c r="C1132" s="109"/>
      <c r="D1132" s="109"/>
      <c r="E1132" s="109"/>
      <c r="F1132" s="109"/>
    </row>
    <row r="1133" spans="2:6" x14ac:dyDescent="0.2">
      <c r="B1133" s="109"/>
      <c r="C1133" s="109"/>
      <c r="D1133" s="109"/>
      <c r="E1133" s="109"/>
      <c r="F1133" s="109"/>
    </row>
    <row r="1134" spans="2:6" x14ac:dyDescent="0.2">
      <c r="B1134" s="109"/>
      <c r="C1134" s="109"/>
      <c r="D1134" s="109"/>
      <c r="E1134" s="109"/>
      <c r="F1134" s="109"/>
    </row>
    <row r="1135" spans="2:6" x14ac:dyDescent="0.2">
      <c r="B1135" s="109"/>
      <c r="C1135" s="109"/>
      <c r="D1135" s="109"/>
      <c r="E1135" s="109"/>
      <c r="F1135" s="109"/>
    </row>
    <row r="1136" spans="2:6" x14ac:dyDescent="0.2">
      <c r="B1136" s="109"/>
      <c r="C1136" s="109"/>
      <c r="D1136" s="109"/>
      <c r="E1136" s="109"/>
      <c r="F1136" s="109"/>
    </row>
    <row r="1137" spans="2:6" x14ac:dyDescent="0.2">
      <c r="B1137" s="109"/>
      <c r="C1137" s="109"/>
      <c r="D1137" s="109"/>
      <c r="E1137" s="109"/>
      <c r="F1137" s="109"/>
    </row>
    <row r="1138" spans="2:6" x14ac:dyDescent="0.2">
      <c r="B1138" s="109"/>
      <c r="C1138" s="109"/>
      <c r="D1138" s="109"/>
      <c r="E1138" s="109"/>
      <c r="F1138" s="109"/>
    </row>
    <row r="1139" spans="2:6" x14ac:dyDescent="0.2">
      <c r="B1139" s="109"/>
      <c r="C1139" s="109"/>
      <c r="D1139" s="109"/>
      <c r="E1139" s="109"/>
      <c r="F1139" s="109"/>
    </row>
    <row r="1140" spans="2:6" x14ac:dyDescent="0.2">
      <c r="B1140" s="109"/>
      <c r="C1140" s="109"/>
      <c r="D1140" s="109"/>
      <c r="E1140" s="109"/>
      <c r="F1140" s="109"/>
    </row>
    <row r="1141" spans="2:6" x14ac:dyDescent="0.2">
      <c r="B1141" s="109"/>
      <c r="C1141" s="109"/>
      <c r="D1141" s="109"/>
      <c r="E1141" s="109"/>
      <c r="F1141" s="109"/>
    </row>
    <row r="1142" spans="2:6" x14ac:dyDescent="0.2">
      <c r="B1142" s="109"/>
      <c r="C1142" s="109"/>
      <c r="D1142" s="109"/>
      <c r="E1142" s="109"/>
      <c r="F1142" s="109"/>
    </row>
    <row r="1143" spans="2:6" x14ac:dyDescent="0.2">
      <c r="B1143" s="109"/>
      <c r="C1143" s="109"/>
      <c r="D1143" s="109"/>
      <c r="E1143" s="109"/>
      <c r="F1143" s="109"/>
    </row>
    <row r="1144" spans="2:6" x14ac:dyDescent="0.2">
      <c r="B1144" s="109"/>
      <c r="C1144" s="109"/>
      <c r="D1144" s="109"/>
      <c r="E1144" s="109"/>
      <c r="F1144" s="109"/>
    </row>
    <row r="1145" spans="2:6" x14ac:dyDescent="0.2">
      <c r="B1145" s="109"/>
      <c r="C1145" s="109"/>
      <c r="D1145" s="109"/>
      <c r="E1145" s="109"/>
      <c r="F1145" s="109"/>
    </row>
    <row r="1146" spans="2:6" x14ac:dyDescent="0.2">
      <c r="B1146" s="109"/>
      <c r="C1146" s="109"/>
      <c r="D1146" s="109"/>
      <c r="E1146" s="109"/>
      <c r="F1146" s="109"/>
    </row>
    <row r="1147" spans="2:6" x14ac:dyDescent="0.2">
      <c r="B1147" s="109"/>
      <c r="C1147" s="109"/>
      <c r="D1147" s="109"/>
      <c r="E1147" s="109"/>
      <c r="F1147" s="109"/>
    </row>
    <row r="1148" spans="2:6" x14ac:dyDescent="0.2">
      <c r="B1148" s="109"/>
      <c r="C1148" s="109"/>
      <c r="D1148" s="109"/>
      <c r="E1148" s="109"/>
      <c r="F1148" s="109"/>
    </row>
    <row r="1149" spans="2:6" x14ac:dyDescent="0.2">
      <c r="B1149" s="109"/>
      <c r="C1149" s="109"/>
      <c r="D1149" s="109"/>
      <c r="E1149" s="109"/>
      <c r="F1149" s="109"/>
    </row>
    <row r="1150" spans="2:6" x14ac:dyDescent="0.2">
      <c r="B1150" s="109"/>
      <c r="C1150" s="109"/>
      <c r="D1150" s="109"/>
      <c r="E1150" s="109"/>
      <c r="F1150" s="109"/>
    </row>
    <row r="1151" spans="2:6" x14ac:dyDescent="0.2">
      <c r="B1151" s="109"/>
      <c r="C1151" s="109"/>
      <c r="D1151" s="109"/>
      <c r="E1151" s="109"/>
      <c r="F1151" s="109"/>
    </row>
    <row r="1152" spans="2:6" x14ac:dyDescent="0.2">
      <c r="B1152" s="109"/>
      <c r="C1152" s="109"/>
      <c r="D1152" s="109"/>
      <c r="E1152" s="109"/>
      <c r="F1152" s="109"/>
    </row>
    <row r="1153" spans="2:6" x14ac:dyDescent="0.2">
      <c r="B1153" s="109"/>
      <c r="C1153" s="109"/>
      <c r="D1153" s="109"/>
      <c r="E1153" s="109"/>
      <c r="F1153" s="109"/>
    </row>
    <row r="1154" spans="2:6" x14ac:dyDescent="0.2">
      <c r="B1154" s="109"/>
      <c r="C1154" s="109"/>
      <c r="D1154" s="109"/>
      <c r="E1154" s="109"/>
      <c r="F1154" s="109"/>
    </row>
    <row r="1155" spans="2:6" x14ac:dyDescent="0.2">
      <c r="B1155" s="109"/>
      <c r="C1155" s="109"/>
      <c r="D1155" s="109"/>
      <c r="E1155" s="109"/>
      <c r="F1155" s="109"/>
    </row>
    <row r="1156" spans="2:6" x14ac:dyDescent="0.2">
      <c r="B1156" s="109"/>
      <c r="C1156" s="109"/>
      <c r="D1156" s="109"/>
      <c r="E1156" s="109"/>
      <c r="F1156" s="109"/>
    </row>
    <row r="1157" spans="2:6" x14ac:dyDescent="0.2">
      <c r="B1157" s="109"/>
      <c r="C1157" s="109"/>
      <c r="D1157" s="109"/>
      <c r="E1157" s="109"/>
      <c r="F1157" s="109"/>
    </row>
    <row r="1158" spans="2:6" x14ac:dyDescent="0.2">
      <c r="B1158" s="109"/>
      <c r="C1158" s="109"/>
      <c r="D1158" s="109"/>
      <c r="E1158" s="109"/>
      <c r="F1158" s="109"/>
    </row>
    <row r="1159" spans="2:6" x14ac:dyDescent="0.2">
      <c r="B1159" s="109"/>
      <c r="C1159" s="109"/>
      <c r="D1159" s="109"/>
      <c r="E1159" s="109"/>
      <c r="F1159" s="109"/>
    </row>
    <row r="1160" spans="2:6" x14ac:dyDescent="0.2">
      <c r="B1160" s="109"/>
      <c r="C1160" s="109"/>
      <c r="D1160" s="109"/>
      <c r="E1160" s="109"/>
      <c r="F1160" s="109"/>
    </row>
    <row r="1161" spans="2:6" x14ac:dyDescent="0.2">
      <c r="B1161" s="109"/>
      <c r="C1161" s="109"/>
      <c r="D1161" s="109"/>
      <c r="E1161" s="109"/>
      <c r="F1161" s="109"/>
    </row>
    <row r="1162" spans="2:6" x14ac:dyDescent="0.2">
      <c r="B1162" s="109"/>
      <c r="C1162" s="109"/>
      <c r="D1162" s="109"/>
      <c r="E1162" s="109"/>
      <c r="F1162" s="109"/>
    </row>
    <row r="1163" spans="2:6" x14ac:dyDescent="0.2">
      <c r="B1163" s="109"/>
      <c r="C1163" s="109"/>
      <c r="D1163" s="109"/>
      <c r="E1163" s="109"/>
      <c r="F1163" s="109"/>
    </row>
    <row r="1164" spans="2:6" x14ac:dyDescent="0.2">
      <c r="B1164" s="109"/>
      <c r="C1164" s="109"/>
      <c r="D1164" s="109"/>
      <c r="E1164" s="109"/>
      <c r="F1164" s="109"/>
    </row>
    <row r="1165" spans="2:6" x14ac:dyDescent="0.2">
      <c r="B1165" s="109"/>
      <c r="C1165" s="109"/>
      <c r="D1165" s="109"/>
      <c r="E1165" s="109"/>
      <c r="F1165" s="109"/>
    </row>
    <row r="1166" spans="2:6" x14ac:dyDescent="0.2">
      <c r="B1166" s="109"/>
      <c r="C1166" s="109"/>
      <c r="D1166" s="109"/>
      <c r="E1166" s="109"/>
      <c r="F1166" s="109"/>
    </row>
    <row r="1167" spans="2:6" x14ac:dyDescent="0.2">
      <c r="B1167" s="109"/>
      <c r="C1167" s="109"/>
      <c r="D1167" s="109"/>
      <c r="E1167" s="109"/>
      <c r="F1167" s="109"/>
    </row>
    <row r="1168" spans="2:6" x14ac:dyDescent="0.2">
      <c r="B1168" s="109"/>
      <c r="C1168" s="109"/>
      <c r="D1168" s="109"/>
      <c r="E1168" s="109"/>
      <c r="F1168" s="109"/>
    </row>
    <row r="1169" spans="2:6" x14ac:dyDescent="0.2">
      <c r="B1169" s="109"/>
      <c r="C1169" s="109"/>
      <c r="D1169" s="109"/>
      <c r="E1169" s="109"/>
      <c r="F1169" s="109"/>
    </row>
    <row r="1170" spans="2:6" x14ac:dyDescent="0.2">
      <c r="B1170" s="109"/>
      <c r="C1170" s="109"/>
      <c r="D1170" s="109"/>
      <c r="E1170" s="109"/>
      <c r="F1170" s="109"/>
    </row>
    <row r="1171" spans="2:6" x14ac:dyDescent="0.2">
      <c r="B1171" s="109"/>
      <c r="C1171" s="109"/>
      <c r="D1171" s="109"/>
      <c r="E1171" s="109"/>
      <c r="F1171" s="109"/>
    </row>
    <row r="1172" spans="2:6" x14ac:dyDescent="0.2">
      <c r="B1172" s="109"/>
      <c r="C1172" s="109"/>
      <c r="D1172" s="109"/>
      <c r="E1172" s="109"/>
      <c r="F1172" s="109"/>
    </row>
    <row r="1173" spans="2:6" x14ac:dyDescent="0.2">
      <c r="B1173" s="109"/>
      <c r="C1173" s="109"/>
      <c r="D1173" s="109"/>
      <c r="E1173" s="109"/>
      <c r="F1173" s="109"/>
    </row>
    <row r="1174" spans="2:6" x14ac:dyDescent="0.2">
      <c r="B1174" s="109"/>
      <c r="C1174" s="109"/>
      <c r="D1174" s="109"/>
      <c r="E1174" s="109"/>
      <c r="F1174" s="109"/>
    </row>
    <row r="1175" spans="2:6" x14ac:dyDescent="0.2">
      <c r="B1175" s="109"/>
      <c r="C1175" s="109"/>
      <c r="D1175" s="109"/>
      <c r="E1175" s="109"/>
      <c r="F1175" s="109"/>
    </row>
    <row r="1176" spans="2:6" x14ac:dyDescent="0.2">
      <c r="B1176" s="109"/>
      <c r="C1176" s="109"/>
      <c r="D1176" s="109"/>
      <c r="E1176" s="109"/>
      <c r="F1176" s="109"/>
    </row>
    <row r="1177" spans="2:6" x14ac:dyDescent="0.2">
      <c r="B1177" s="109"/>
      <c r="C1177" s="109"/>
      <c r="D1177" s="109"/>
      <c r="E1177" s="109"/>
      <c r="F1177" s="109"/>
    </row>
    <row r="1178" spans="2:6" x14ac:dyDescent="0.2">
      <c r="B1178" s="109"/>
      <c r="C1178" s="109"/>
      <c r="D1178" s="109"/>
      <c r="E1178" s="109"/>
      <c r="F1178" s="109"/>
    </row>
    <row r="1179" spans="2:6" x14ac:dyDescent="0.2">
      <c r="B1179" s="109"/>
      <c r="C1179" s="109"/>
      <c r="D1179" s="109"/>
      <c r="E1179" s="109"/>
      <c r="F1179" s="109"/>
    </row>
    <row r="1180" spans="2:6" x14ac:dyDescent="0.2">
      <c r="B1180" s="109"/>
      <c r="C1180" s="109"/>
      <c r="D1180" s="109"/>
      <c r="E1180" s="109"/>
      <c r="F1180" s="109"/>
    </row>
    <row r="1181" spans="2:6" x14ac:dyDescent="0.2">
      <c r="B1181" s="109"/>
      <c r="C1181" s="109"/>
      <c r="D1181" s="109"/>
      <c r="E1181" s="109"/>
      <c r="F1181" s="109"/>
    </row>
    <row r="1182" spans="2:6" x14ac:dyDescent="0.2">
      <c r="B1182" s="109"/>
      <c r="C1182" s="109"/>
      <c r="D1182" s="109"/>
      <c r="E1182" s="109"/>
      <c r="F1182" s="109"/>
    </row>
    <row r="1183" spans="2:6" x14ac:dyDescent="0.2">
      <c r="B1183" s="109"/>
      <c r="C1183" s="109"/>
      <c r="D1183" s="109"/>
      <c r="E1183" s="109"/>
      <c r="F1183" s="109"/>
    </row>
    <row r="1184" spans="2:6" x14ac:dyDescent="0.2">
      <c r="B1184" s="109"/>
      <c r="C1184" s="109"/>
      <c r="D1184" s="109"/>
      <c r="E1184" s="109"/>
      <c r="F1184" s="109"/>
    </row>
    <row r="1185" spans="2:6" x14ac:dyDescent="0.2">
      <c r="B1185" s="109"/>
      <c r="C1185" s="109"/>
      <c r="D1185" s="109"/>
      <c r="E1185" s="109"/>
      <c r="F1185" s="109"/>
    </row>
    <row r="1186" spans="2:6" x14ac:dyDescent="0.2">
      <c r="B1186" s="109"/>
      <c r="C1186" s="109"/>
      <c r="D1186" s="109"/>
      <c r="E1186" s="109"/>
      <c r="F1186" s="109"/>
    </row>
    <row r="1187" spans="2:6" x14ac:dyDescent="0.2">
      <c r="B1187" s="109"/>
      <c r="C1187" s="109"/>
      <c r="D1187" s="109"/>
      <c r="E1187" s="109"/>
      <c r="F1187" s="109"/>
    </row>
    <row r="1188" spans="2:6" x14ac:dyDescent="0.2">
      <c r="B1188" s="109"/>
      <c r="C1188" s="109"/>
      <c r="D1188" s="109"/>
      <c r="E1188" s="109"/>
      <c r="F1188" s="109"/>
    </row>
    <row r="1189" spans="2:6" x14ac:dyDescent="0.2">
      <c r="B1189" s="109"/>
      <c r="C1189" s="109"/>
      <c r="D1189" s="109"/>
      <c r="E1189" s="109"/>
      <c r="F1189" s="109"/>
    </row>
    <row r="1190" spans="2:6" x14ac:dyDescent="0.2">
      <c r="B1190" s="109"/>
      <c r="C1190" s="109"/>
      <c r="D1190" s="109"/>
      <c r="E1190" s="109"/>
      <c r="F1190" s="109"/>
    </row>
    <row r="1191" spans="2:6" x14ac:dyDescent="0.2">
      <c r="B1191" s="109"/>
      <c r="C1191" s="109"/>
      <c r="D1191" s="109"/>
      <c r="E1191" s="109"/>
      <c r="F1191" s="109"/>
    </row>
    <row r="1192" spans="2:6" x14ac:dyDescent="0.2">
      <c r="B1192" s="109"/>
      <c r="C1192" s="109"/>
      <c r="D1192" s="109"/>
      <c r="E1192" s="109"/>
      <c r="F1192" s="109"/>
    </row>
    <row r="1193" spans="2:6" x14ac:dyDescent="0.2">
      <c r="B1193" s="109"/>
      <c r="C1193" s="109"/>
      <c r="D1193" s="109"/>
      <c r="E1193" s="109"/>
      <c r="F1193" s="109"/>
    </row>
    <row r="1194" spans="2:6" x14ac:dyDescent="0.2">
      <c r="B1194" s="109"/>
      <c r="C1194" s="109"/>
      <c r="D1194" s="109"/>
      <c r="E1194" s="109"/>
      <c r="F1194" s="109"/>
    </row>
    <row r="1195" spans="2:6" x14ac:dyDescent="0.2">
      <c r="B1195" s="109"/>
      <c r="C1195" s="109"/>
      <c r="D1195" s="109"/>
      <c r="E1195" s="109"/>
      <c r="F1195" s="109"/>
    </row>
    <row r="1196" spans="2:6" x14ac:dyDescent="0.2">
      <c r="B1196" s="109"/>
      <c r="C1196" s="109"/>
      <c r="D1196" s="109"/>
      <c r="E1196" s="109"/>
      <c r="F1196" s="109"/>
    </row>
    <row r="1197" spans="2:6" x14ac:dyDescent="0.2">
      <c r="B1197" s="109"/>
      <c r="C1197" s="109"/>
      <c r="D1197" s="109"/>
      <c r="E1197" s="109"/>
      <c r="F1197" s="109"/>
    </row>
    <row r="1198" spans="2:6" x14ac:dyDescent="0.2">
      <c r="B1198" s="109"/>
      <c r="C1198" s="109"/>
      <c r="D1198" s="109"/>
      <c r="E1198" s="109"/>
      <c r="F1198" s="109"/>
    </row>
    <row r="1199" spans="2:6" x14ac:dyDescent="0.2">
      <c r="B1199" s="109"/>
      <c r="C1199" s="109"/>
      <c r="D1199" s="109"/>
      <c r="E1199" s="109"/>
      <c r="F1199" s="109"/>
    </row>
    <row r="1200" spans="2:6" x14ac:dyDescent="0.2">
      <c r="B1200" s="109"/>
      <c r="C1200" s="109"/>
      <c r="D1200" s="109"/>
      <c r="E1200" s="109"/>
      <c r="F1200" s="109"/>
    </row>
    <row r="1201" spans="2:6" x14ac:dyDescent="0.2">
      <c r="B1201" s="109"/>
      <c r="C1201" s="109"/>
      <c r="D1201" s="109"/>
      <c r="E1201" s="109"/>
      <c r="F1201" s="109"/>
    </row>
    <row r="1202" spans="2:6" x14ac:dyDescent="0.2">
      <c r="B1202" s="109"/>
      <c r="C1202" s="109"/>
      <c r="D1202" s="109"/>
      <c r="E1202" s="109"/>
      <c r="F1202" s="109"/>
    </row>
    <row r="1203" spans="2:6" x14ac:dyDescent="0.2">
      <c r="B1203" s="109"/>
      <c r="C1203" s="109"/>
      <c r="D1203" s="109"/>
      <c r="E1203" s="109"/>
      <c r="F1203" s="109"/>
    </row>
    <row r="1204" spans="2:6" x14ac:dyDescent="0.2">
      <c r="B1204" s="109"/>
      <c r="C1204" s="109"/>
      <c r="D1204" s="109"/>
      <c r="E1204" s="109"/>
      <c r="F1204" s="109"/>
    </row>
    <row r="1205" spans="2:6" x14ac:dyDescent="0.2">
      <c r="B1205" s="109"/>
      <c r="C1205" s="109"/>
      <c r="D1205" s="109"/>
      <c r="E1205" s="109"/>
      <c r="F1205" s="109"/>
    </row>
    <row r="1206" spans="2:6" x14ac:dyDescent="0.2">
      <c r="B1206" s="109"/>
      <c r="C1206" s="109"/>
      <c r="D1206" s="109"/>
      <c r="E1206" s="109"/>
      <c r="F1206" s="109"/>
    </row>
    <row r="1207" spans="2:6" x14ac:dyDescent="0.2">
      <c r="B1207" s="109"/>
      <c r="C1207" s="109"/>
      <c r="D1207" s="109"/>
      <c r="E1207" s="109"/>
      <c r="F1207" s="109"/>
    </row>
    <row r="1208" spans="2:6" x14ac:dyDescent="0.2">
      <c r="B1208" s="109"/>
      <c r="C1208" s="109"/>
      <c r="D1208" s="109"/>
      <c r="E1208" s="109"/>
      <c r="F1208" s="109"/>
    </row>
    <row r="1209" spans="2:6" x14ac:dyDescent="0.2">
      <c r="B1209" s="109"/>
      <c r="C1209" s="109"/>
      <c r="D1209" s="109"/>
      <c r="E1209" s="109"/>
      <c r="F1209" s="109"/>
    </row>
    <row r="1210" spans="2:6" x14ac:dyDescent="0.2">
      <c r="B1210" s="109"/>
      <c r="C1210" s="109"/>
      <c r="D1210" s="109"/>
      <c r="E1210" s="109"/>
      <c r="F1210" s="109"/>
    </row>
    <row r="1211" spans="2:6" x14ac:dyDescent="0.2">
      <c r="B1211" s="109"/>
      <c r="C1211" s="109"/>
      <c r="D1211" s="109"/>
      <c r="E1211" s="109"/>
      <c r="F1211" s="109"/>
    </row>
    <row r="1212" spans="2:6" x14ac:dyDescent="0.2">
      <c r="B1212" s="109"/>
      <c r="C1212" s="109"/>
      <c r="D1212" s="109"/>
      <c r="E1212" s="109"/>
      <c r="F1212" s="109"/>
    </row>
    <row r="1213" spans="2:6" x14ac:dyDescent="0.2">
      <c r="B1213" s="109"/>
      <c r="C1213" s="109"/>
      <c r="D1213" s="109"/>
      <c r="E1213" s="109"/>
      <c r="F1213" s="109"/>
    </row>
    <row r="1214" spans="2:6" x14ac:dyDescent="0.2">
      <c r="B1214" s="109"/>
      <c r="C1214" s="109"/>
      <c r="D1214" s="109"/>
      <c r="E1214" s="109"/>
      <c r="F1214" s="109"/>
    </row>
    <row r="1215" spans="2:6" x14ac:dyDescent="0.2">
      <c r="B1215" s="109"/>
      <c r="C1215" s="109"/>
      <c r="D1215" s="109"/>
      <c r="E1215" s="109"/>
      <c r="F1215" s="109"/>
    </row>
    <row r="1216" spans="2:6" x14ac:dyDescent="0.2">
      <c r="B1216" s="109"/>
      <c r="C1216" s="109"/>
      <c r="D1216" s="109"/>
      <c r="E1216" s="109"/>
      <c r="F1216" s="109"/>
    </row>
    <row r="1217" spans="2:6" x14ac:dyDescent="0.2">
      <c r="B1217" s="109"/>
      <c r="C1217" s="109"/>
      <c r="D1217" s="109"/>
      <c r="E1217" s="109"/>
      <c r="F1217" s="109"/>
    </row>
    <row r="1218" spans="2:6" x14ac:dyDescent="0.2">
      <c r="B1218" s="109"/>
      <c r="C1218" s="109"/>
      <c r="D1218" s="109"/>
      <c r="E1218" s="109"/>
      <c r="F1218" s="109"/>
    </row>
    <row r="1219" spans="2:6" x14ac:dyDescent="0.2">
      <c r="B1219" s="109"/>
      <c r="C1219" s="109"/>
      <c r="D1219" s="109"/>
      <c r="E1219" s="109"/>
      <c r="F1219" s="109"/>
    </row>
    <row r="1220" spans="2:6" x14ac:dyDescent="0.2">
      <c r="B1220" s="109"/>
      <c r="C1220" s="109"/>
      <c r="D1220" s="109"/>
      <c r="E1220" s="109"/>
      <c r="F1220" s="109"/>
    </row>
    <row r="1221" spans="2:6" x14ac:dyDescent="0.2">
      <c r="B1221" s="109"/>
      <c r="C1221" s="109"/>
      <c r="D1221" s="109"/>
      <c r="E1221" s="109"/>
      <c r="F1221" s="109"/>
    </row>
    <row r="1222" spans="2:6" x14ac:dyDescent="0.2">
      <c r="B1222" s="109"/>
      <c r="C1222" s="109"/>
      <c r="D1222" s="109"/>
      <c r="E1222" s="109"/>
      <c r="F1222" s="109"/>
    </row>
    <row r="1223" spans="2:6" x14ac:dyDescent="0.2">
      <c r="B1223" s="109"/>
      <c r="C1223" s="109"/>
      <c r="D1223" s="109"/>
      <c r="E1223" s="109"/>
      <c r="F1223" s="109"/>
    </row>
    <row r="1224" spans="2:6" x14ac:dyDescent="0.2">
      <c r="B1224" s="109"/>
      <c r="C1224" s="109"/>
      <c r="D1224" s="109"/>
      <c r="E1224" s="109"/>
      <c r="F1224" s="109"/>
    </row>
    <row r="1225" spans="2:6" x14ac:dyDescent="0.2">
      <c r="B1225" s="109"/>
      <c r="C1225" s="109"/>
      <c r="D1225" s="109"/>
      <c r="E1225" s="109"/>
      <c r="F1225" s="109"/>
    </row>
    <row r="1226" spans="2:6" x14ac:dyDescent="0.2">
      <c r="B1226" s="109"/>
      <c r="C1226" s="109"/>
      <c r="D1226" s="109"/>
      <c r="E1226" s="109"/>
      <c r="F1226" s="109"/>
    </row>
    <row r="1227" spans="2:6" x14ac:dyDescent="0.2">
      <c r="B1227" s="109"/>
      <c r="C1227" s="109"/>
      <c r="D1227" s="109"/>
      <c r="E1227" s="109"/>
      <c r="F1227" s="109"/>
    </row>
    <row r="1228" spans="2:6" x14ac:dyDescent="0.2">
      <c r="B1228" s="109"/>
      <c r="C1228" s="109"/>
      <c r="D1228" s="109"/>
      <c r="E1228" s="109"/>
      <c r="F1228" s="109"/>
    </row>
    <row r="1229" spans="2:6" x14ac:dyDescent="0.2">
      <c r="B1229" s="109"/>
      <c r="C1229" s="109"/>
      <c r="D1229" s="109"/>
      <c r="E1229" s="109"/>
      <c r="F1229" s="109"/>
    </row>
    <row r="1230" spans="2:6" x14ac:dyDescent="0.2">
      <c r="B1230" s="109"/>
      <c r="C1230" s="109"/>
      <c r="D1230" s="109"/>
      <c r="E1230" s="109"/>
      <c r="F1230" s="109"/>
    </row>
    <row r="1231" spans="2:6" x14ac:dyDescent="0.2">
      <c r="B1231" s="109"/>
      <c r="C1231" s="109"/>
      <c r="D1231" s="109"/>
      <c r="E1231" s="109"/>
      <c r="F1231" s="109"/>
    </row>
    <row r="1232" spans="2:6" x14ac:dyDescent="0.2">
      <c r="B1232" s="109"/>
      <c r="C1232" s="109"/>
      <c r="D1232" s="109"/>
      <c r="E1232" s="109"/>
      <c r="F1232" s="109"/>
    </row>
    <row r="1233" spans="2:6" x14ac:dyDescent="0.2">
      <c r="B1233" s="109"/>
      <c r="C1233" s="109"/>
      <c r="D1233" s="109"/>
      <c r="E1233" s="109"/>
      <c r="F1233" s="109"/>
    </row>
    <row r="1234" spans="2:6" x14ac:dyDescent="0.2">
      <c r="B1234" s="109"/>
      <c r="C1234" s="109"/>
      <c r="D1234" s="109"/>
      <c r="E1234" s="109"/>
      <c r="F1234" s="109"/>
    </row>
    <row r="1235" spans="2:6" x14ac:dyDescent="0.2">
      <c r="B1235" s="109"/>
      <c r="C1235" s="109"/>
      <c r="D1235" s="109"/>
      <c r="E1235" s="109"/>
      <c r="F1235" s="109"/>
    </row>
    <row r="1236" spans="2:6" x14ac:dyDescent="0.2">
      <c r="B1236" s="109"/>
      <c r="C1236" s="109"/>
      <c r="D1236" s="109"/>
      <c r="E1236" s="109"/>
      <c r="F1236" s="109"/>
    </row>
    <row r="1237" spans="2:6" x14ac:dyDescent="0.2">
      <c r="B1237" s="109"/>
      <c r="C1237" s="109"/>
      <c r="D1237" s="109"/>
      <c r="E1237" s="109"/>
      <c r="F1237" s="109"/>
    </row>
    <row r="1238" spans="2:6" x14ac:dyDescent="0.2">
      <c r="B1238" s="109"/>
      <c r="C1238" s="109"/>
      <c r="D1238" s="109"/>
      <c r="E1238" s="109"/>
      <c r="F1238" s="109"/>
    </row>
    <row r="1239" spans="2:6" x14ac:dyDescent="0.2">
      <c r="B1239" s="109"/>
      <c r="C1239" s="109"/>
      <c r="D1239" s="109"/>
      <c r="E1239" s="109"/>
      <c r="F1239" s="109"/>
    </row>
    <row r="1240" spans="2:6" x14ac:dyDescent="0.2">
      <c r="B1240" s="109"/>
      <c r="C1240" s="109"/>
      <c r="D1240" s="109"/>
      <c r="E1240" s="109"/>
      <c r="F1240" s="109"/>
    </row>
    <row r="1241" spans="2:6" x14ac:dyDescent="0.2">
      <c r="B1241" s="109"/>
      <c r="C1241" s="109"/>
      <c r="D1241" s="109"/>
      <c r="E1241" s="109"/>
      <c r="F1241" s="109"/>
    </row>
    <row r="1242" spans="2:6" x14ac:dyDescent="0.2">
      <c r="B1242" s="109"/>
      <c r="C1242" s="109"/>
      <c r="D1242" s="109"/>
      <c r="E1242" s="109"/>
      <c r="F1242" s="109"/>
    </row>
    <row r="1243" spans="2:6" x14ac:dyDescent="0.2">
      <c r="B1243" s="109"/>
      <c r="C1243" s="109"/>
      <c r="D1243" s="109"/>
      <c r="E1243" s="109"/>
      <c r="F1243" s="109"/>
    </row>
    <row r="1244" spans="2:6" x14ac:dyDescent="0.2">
      <c r="B1244" s="109"/>
      <c r="C1244" s="109"/>
      <c r="D1244" s="109"/>
      <c r="E1244" s="109"/>
      <c r="F1244" s="109"/>
    </row>
    <row r="1245" spans="2:6" x14ac:dyDescent="0.2">
      <c r="B1245" s="109"/>
      <c r="C1245" s="109"/>
      <c r="D1245" s="109"/>
      <c r="E1245" s="109"/>
      <c r="F1245" s="109"/>
    </row>
    <row r="1246" spans="2:6" x14ac:dyDescent="0.2">
      <c r="B1246" s="109"/>
      <c r="C1246" s="109"/>
      <c r="D1246" s="109"/>
      <c r="E1246" s="109"/>
      <c r="F1246" s="109"/>
    </row>
    <row r="1247" spans="2:6" x14ac:dyDescent="0.2">
      <c r="B1247" s="109"/>
      <c r="C1247" s="109"/>
      <c r="D1247" s="109"/>
      <c r="E1247" s="109"/>
      <c r="F1247" s="109"/>
    </row>
    <row r="1248" spans="2:6" x14ac:dyDescent="0.2">
      <c r="B1248" s="109"/>
      <c r="C1248" s="109"/>
      <c r="D1248" s="109"/>
      <c r="E1248" s="109"/>
      <c r="F1248" s="109"/>
    </row>
    <row r="1249" spans="2:6" x14ac:dyDescent="0.2">
      <c r="B1249" s="109"/>
      <c r="C1249" s="109"/>
      <c r="D1249" s="109"/>
      <c r="E1249" s="109"/>
      <c r="F1249" s="109"/>
    </row>
    <row r="1250" spans="2:6" x14ac:dyDescent="0.2">
      <c r="B1250" s="109"/>
      <c r="C1250" s="109"/>
      <c r="D1250" s="109"/>
      <c r="E1250" s="109"/>
      <c r="F1250" s="109"/>
    </row>
    <row r="1251" spans="2:6" x14ac:dyDescent="0.2">
      <c r="B1251" s="109"/>
      <c r="C1251" s="109"/>
      <c r="D1251" s="109"/>
      <c r="E1251" s="109"/>
      <c r="F1251" s="109"/>
    </row>
    <row r="1252" spans="2:6" x14ac:dyDescent="0.2">
      <c r="B1252" s="109"/>
      <c r="C1252" s="109"/>
      <c r="D1252" s="109"/>
      <c r="E1252" s="109"/>
      <c r="F1252" s="109"/>
    </row>
    <row r="1253" spans="2:6" x14ac:dyDescent="0.2">
      <c r="B1253" s="109"/>
      <c r="C1253" s="109"/>
      <c r="D1253" s="109"/>
      <c r="E1253" s="109"/>
      <c r="F1253" s="109"/>
    </row>
    <row r="1254" spans="2:6" x14ac:dyDescent="0.2">
      <c r="B1254" s="109"/>
      <c r="C1254" s="109"/>
      <c r="D1254" s="109"/>
      <c r="E1254" s="109"/>
      <c r="F1254" s="109"/>
    </row>
    <row r="1255" spans="2:6" x14ac:dyDescent="0.2">
      <c r="B1255" s="109"/>
      <c r="C1255" s="109"/>
      <c r="D1255" s="109"/>
      <c r="E1255" s="109"/>
      <c r="F1255" s="109"/>
    </row>
    <row r="1256" spans="2:6" x14ac:dyDescent="0.2">
      <c r="B1256" s="109"/>
      <c r="C1256" s="109"/>
      <c r="D1256" s="109"/>
      <c r="E1256" s="109"/>
      <c r="F1256" s="109"/>
    </row>
    <row r="1257" spans="2:6" x14ac:dyDescent="0.2">
      <c r="B1257" s="109"/>
      <c r="C1257" s="109"/>
      <c r="D1257" s="109"/>
      <c r="E1257" s="109"/>
      <c r="F1257" s="109"/>
    </row>
    <row r="1258" spans="2:6" x14ac:dyDescent="0.2">
      <c r="B1258" s="109"/>
      <c r="C1258" s="109"/>
      <c r="D1258" s="109"/>
      <c r="E1258" s="109"/>
      <c r="F1258" s="109"/>
    </row>
    <row r="1259" spans="2:6" x14ac:dyDescent="0.2">
      <c r="B1259" s="109"/>
      <c r="C1259" s="109"/>
      <c r="D1259" s="109"/>
      <c r="E1259" s="109"/>
      <c r="F1259" s="109"/>
    </row>
    <row r="1260" spans="2:6" x14ac:dyDescent="0.2">
      <c r="B1260" s="109"/>
      <c r="C1260" s="109"/>
      <c r="D1260" s="109"/>
      <c r="E1260" s="109"/>
      <c r="F1260" s="109"/>
    </row>
    <row r="1261" spans="2:6" x14ac:dyDescent="0.2">
      <c r="B1261" s="109"/>
      <c r="C1261" s="109"/>
      <c r="D1261" s="109"/>
      <c r="E1261" s="109"/>
      <c r="F1261" s="109"/>
    </row>
    <row r="1262" spans="2:6" x14ac:dyDescent="0.2">
      <c r="B1262" s="109"/>
      <c r="C1262" s="109"/>
      <c r="D1262" s="109"/>
      <c r="E1262" s="109"/>
      <c r="F1262" s="109"/>
    </row>
    <row r="1263" spans="2:6" x14ac:dyDescent="0.2">
      <c r="B1263" s="109"/>
      <c r="C1263" s="109"/>
      <c r="D1263" s="109"/>
      <c r="E1263" s="109"/>
      <c r="F1263" s="109"/>
    </row>
    <row r="1264" spans="2:6" x14ac:dyDescent="0.2">
      <c r="B1264" s="109"/>
      <c r="C1264" s="109"/>
      <c r="D1264" s="109"/>
      <c r="E1264" s="109"/>
      <c r="F1264" s="109"/>
    </row>
    <row r="1265" spans="2:6" x14ac:dyDescent="0.2">
      <c r="B1265" s="109"/>
      <c r="C1265" s="109"/>
      <c r="D1265" s="109"/>
      <c r="E1265" s="109"/>
      <c r="F1265" s="109"/>
    </row>
    <row r="1266" spans="2:6" x14ac:dyDescent="0.2">
      <c r="B1266" s="109"/>
      <c r="C1266" s="109"/>
      <c r="D1266" s="109"/>
      <c r="E1266" s="109"/>
      <c r="F1266" s="109"/>
    </row>
    <row r="1267" spans="2:6" x14ac:dyDescent="0.2">
      <c r="B1267" s="109"/>
      <c r="C1267" s="109"/>
      <c r="D1267" s="109"/>
      <c r="E1267" s="109"/>
      <c r="F1267" s="109"/>
    </row>
    <row r="1268" spans="2:6" x14ac:dyDescent="0.2">
      <c r="B1268" s="109"/>
      <c r="C1268" s="109"/>
      <c r="D1268" s="109"/>
      <c r="E1268" s="109"/>
      <c r="F1268" s="109"/>
    </row>
    <row r="1269" spans="2:6" x14ac:dyDescent="0.2">
      <c r="B1269" s="109"/>
      <c r="C1269" s="109"/>
      <c r="D1269" s="109"/>
      <c r="E1269" s="109"/>
      <c r="F1269" s="109"/>
    </row>
    <row r="1270" spans="2:6" x14ac:dyDescent="0.2">
      <c r="B1270" s="109"/>
      <c r="C1270" s="109"/>
      <c r="D1270" s="109"/>
      <c r="E1270" s="109"/>
      <c r="F1270" s="109"/>
    </row>
    <row r="1271" spans="2:6" x14ac:dyDescent="0.2">
      <c r="B1271" s="109"/>
      <c r="C1271" s="109"/>
      <c r="D1271" s="109"/>
      <c r="E1271" s="109"/>
      <c r="F1271" s="109"/>
    </row>
    <row r="1272" spans="2:6" x14ac:dyDescent="0.2">
      <c r="B1272" s="109"/>
      <c r="C1272" s="109"/>
      <c r="D1272" s="109"/>
      <c r="E1272" s="109"/>
      <c r="F1272" s="109"/>
    </row>
    <row r="1273" spans="2:6" x14ac:dyDescent="0.2">
      <c r="B1273" s="109"/>
      <c r="C1273" s="109"/>
      <c r="D1273" s="109"/>
      <c r="E1273" s="109"/>
      <c r="F1273" s="109"/>
    </row>
    <row r="1274" spans="2:6" x14ac:dyDescent="0.2">
      <c r="B1274" s="109"/>
      <c r="C1274" s="109"/>
      <c r="D1274" s="109"/>
      <c r="E1274" s="109"/>
      <c r="F1274" s="109"/>
    </row>
    <row r="1275" spans="2:6" x14ac:dyDescent="0.2">
      <c r="B1275" s="109"/>
      <c r="C1275" s="109"/>
      <c r="D1275" s="109"/>
      <c r="E1275" s="109"/>
      <c r="F1275" s="109"/>
    </row>
    <row r="1276" spans="2:6" x14ac:dyDescent="0.2">
      <c r="B1276" s="109"/>
      <c r="C1276" s="109"/>
      <c r="D1276" s="109"/>
      <c r="E1276" s="109"/>
      <c r="F1276" s="109"/>
    </row>
    <row r="1277" spans="2:6" x14ac:dyDescent="0.2">
      <c r="B1277" s="109"/>
      <c r="C1277" s="109"/>
      <c r="D1277" s="109"/>
      <c r="E1277" s="109"/>
      <c r="F1277" s="109"/>
    </row>
    <row r="1278" spans="2:6" x14ac:dyDescent="0.2">
      <c r="B1278" s="109"/>
      <c r="C1278" s="109"/>
      <c r="D1278" s="109"/>
      <c r="E1278" s="109"/>
      <c r="F1278" s="109"/>
    </row>
    <row r="1279" spans="2:6" x14ac:dyDescent="0.2">
      <c r="B1279" s="109"/>
      <c r="C1279" s="109"/>
      <c r="D1279" s="109"/>
      <c r="E1279" s="109"/>
      <c r="F1279" s="109"/>
    </row>
    <row r="1280" spans="2:6" x14ac:dyDescent="0.2">
      <c r="B1280" s="109"/>
      <c r="C1280" s="109"/>
      <c r="D1280" s="109"/>
      <c r="E1280" s="109"/>
      <c r="F1280" s="109"/>
    </row>
    <row r="1281" spans="2:6" x14ac:dyDescent="0.2">
      <c r="B1281" s="109"/>
      <c r="C1281" s="109"/>
      <c r="D1281" s="109"/>
      <c r="E1281" s="109"/>
      <c r="F1281" s="109"/>
    </row>
    <row r="1282" spans="2:6" x14ac:dyDescent="0.2">
      <c r="B1282" s="109"/>
      <c r="C1282" s="109"/>
      <c r="D1282" s="109"/>
      <c r="E1282" s="109"/>
      <c r="F1282" s="109"/>
    </row>
    <row r="1283" spans="2:6" x14ac:dyDescent="0.2">
      <c r="B1283" s="109"/>
      <c r="C1283" s="109"/>
      <c r="D1283" s="109"/>
      <c r="E1283" s="109"/>
      <c r="F1283" s="109"/>
    </row>
    <row r="1284" spans="2:6" x14ac:dyDescent="0.2">
      <c r="B1284" s="109"/>
      <c r="C1284" s="109"/>
      <c r="D1284" s="109"/>
      <c r="E1284" s="109"/>
      <c r="F1284" s="109"/>
    </row>
    <row r="1285" spans="2:6" x14ac:dyDescent="0.2">
      <c r="B1285" s="109"/>
      <c r="C1285" s="109"/>
      <c r="D1285" s="109"/>
      <c r="E1285" s="109"/>
      <c r="F1285" s="109"/>
    </row>
    <row r="1286" spans="2:6" x14ac:dyDescent="0.2">
      <c r="B1286" s="109"/>
      <c r="C1286" s="109"/>
      <c r="D1286" s="109"/>
      <c r="E1286" s="109"/>
      <c r="F1286" s="109"/>
    </row>
    <row r="1287" spans="2:6" x14ac:dyDescent="0.2">
      <c r="B1287" s="109"/>
      <c r="C1287" s="109"/>
      <c r="D1287" s="109"/>
      <c r="E1287" s="109"/>
      <c r="F1287" s="109"/>
    </row>
    <row r="1288" spans="2:6" x14ac:dyDescent="0.2">
      <c r="B1288" s="109"/>
      <c r="C1288" s="109"/>
      <c r="D1288" s="109"/>
      <c r="E1288" s="109"/>
      <c r="F1288" s="109"/>
    </row>
    <row r="1289" spans="2:6" x14ac:dyDescent="0.2">
      <c r="B1289" s="109"/>
      <c r="C1289" s="109"/>
      <c r="D1289" s="109"/>
      <c r="E1289" s="109"/>
      <c r="F1289" s="109"/>
    </row>
    <row r="1290" spans="2:6" x14ac:dyDescent="0.2">
      <c r="B1290" s="109"/>
      <c r="C1290" s="109"/>
      <c r="D1290" s="109"/>
      <c r="E1290" s="109"/>
      <c r="F1290" s="109"/>
    </row>
    <row r="1291" spans="2:6" x14ac:dyDescent="0.2">
      <c r="B1291" s="109"/>
      <c r="C1291" s="109"/>
      <c r="D1291" s="109"/>
      <c r="E1291" s="109"/>
      <c r="F1291" s="109"/>
    </row>
    <row r="1292" spans="2:6" x14ac:dyDescent="0.2">
      <c r="B1292" s="109"/>
      <c r="C1292" s="109"/>
      <c r="D1292" s="109"/>
      <c r="E1292" s="109"/>
      <c r="F1292" s="109"/>
    </row>
    <row r="1293" spans="2:6" x14ac:dyDescent="0.2">
      <c r="B1293" s="109"/>
      <c r="C1293" s="109"/>
      <c r="D1293" s="109"/>
      <c r="E1293" s="109"/>
      <c r="F1293" s="109"/>
    </row>
    <row r="1294" spans="2:6" x14ac:dyDescent="0.2">
      <c r="B1294" s="109"/>
      <c r="C1294" s="109"/>
      <c r="D1294" s="109"/>
      <c r="E1294" s="109"/>
      <c r="F1294" s="109"/>
    </row>
    <row r="1295" spans="2:6" x14ac:dyDescent="0.2">
      <c r="B1295" s="109"/>
      <c r="C1295" s="109"/>
      <c r="D1295" s="109"/>
      <c r="E1295" s="109"/>
      <c r="F1295" s="109"/>
    </row>
    <row r="1296" spans="2:6" x14ac:dyDescent="0.2">
      <c r="B1296" s="109"/>
      <c r="C1296" s="109"/>
      <c r="D1296" s="109"/>
      <c r="E1296" s="109"/>
      <c r="F1296" s="109"/>
    </row>
    <row r="1297" spans="2:6" x14ac:dyDescent="0.2">
      <c r="B1297" s="109"/>
      <c r="C1297" s="109"/>
      <c r="D1297" s="109"/>
      <c r="E1297" s="109"/>
      <c r="F1297" s="109"/>
    </row>
    <row r="1298" spans="2:6" x14ac:dyDescent="0.2">
      <c r="B1298" s="109"/>
      <c r="C1298" s="109"/>
      <c r="D1298" s="109"/>
      <c r="E1298" s="109"/>
      <c r="F1298" s="109"/>
    </row>
    <row r="1299" spans="2:6" x14ac:dyDescent="0.2">
      <c r="B1299" s="109"/>
      <c r="C1299" s="109"/>
      <c r="D1299" s="109"/>
      <c r="E1299" s="109"/>
      <c r="F1299" s="109"/>
    </row>
    <row r="1300" spans="2:6" x14ac:dyDescent="0.2">
      <c r="B1300" s="109"/>
      <c r="C1300" s="109"/>
      <c r="D1300" s="109"/>
      <c r="E1300" s="109"/>
      <c r="F1300" s="109"/>
    </row>
    <row r="1301" spans="2:6" x14ac:dyDescent="0.2">
      <c r="B1301" s="109"/>
      <c r="C1301" s="109"/>
      <c r="D1301" s="109"/>
      <c r="E1301" s="109"/>
      <c r="F1301" s="109"/>
    </row>
    <row r="1302" spans="2:6" x14ac:dyDescent="0.2">
      <c r="B1302" s="109"/>
      <c r="C1302" s="109"/>
      <c r="D1302" s="109"/>
      <c r="E1302" s="109"/>
      <c r="F1302" s="109"/>
    </row>
    <row r="1303" spans="2:6" x14ac:dyDescent="0.2">
      <c r="B1303" s="109"/>
      <c r="C1303" s="109"/>
      <c r="D1303" s="109"/>
      <c r="E1303" s="109"/>
      <c r="F1303" s="109"/>
    </row>
    <row r="1304" spans="2:6" x14ac:dyDescent="0.2">
      <c r="B1304" s="109"/>
      <c r="C1304" s="109"/>
      <c r="D1304" s="109"/>
      <c r="E1304" s="109"/>
      <c r="F1304" s="109"/>
    </row>
    <row r="1305" spans="2:6" x14ac:dyDescent="0.2">
      <c r="B1305" s="109"/>
      <c r="C1305" s="109"/>
      <c r="D1305" s="109"/>
      <c r="E1305" s="109"/>
      <c r="F1305" s="109"/>
    </row>
    <row r="1306" spans="2:6" x14ac:dyDescent="0.2">
      <c r="B1306" s="109"/>
      <c r="C1306" s="109"/>
      <c r="D1306" s="109"/>
      <c r="E1306" s="109"/>
      <c r="F1306" s="109"/>
    </row>
    <row r="1307" spans="2:6" x14ac:dyDescent="0.2">
      <c r="B1307" s="109"/>
      <c r="C1307" s="109"/>
      <c r="D1307" s="109"/>
      <c r="E1307" s="109"/>
      <c r="F1307" s="109"/>
    </row>
    <row r="1308" spans="2:6" x14ac:dyDescent="0.2">
      <c r="B1308" s="109"/>
      <c r="C1308" s="109"/>
      <c r="D1308" s="109"/>
      <c r="E1308" s="109"/>
      <c r="F1308" s="109"/>
    </row>
    <row r="1309" spans="2:6" x14ac:dyDescent="0.2">
      <c r="B1309" s="109"/>
      <c r="C1309" s="109"/>
      <c r="D1309" s="109"/>
      <c r="E1309" s="109"/>
      <c r="F1309" s="109"/>
    </row>
    <row r="1310" spans="2:6" x14ac:dyDescent="0.2">
      <c r="B1310" s="109"/>
      <c r="C1310" s="109"/>
      <c r="D1310" s="109"/>
      <c r="E1310" s="109"/>
      <c r="F1310" s="109"/>
    </row>
    <row r="1311" spans="2:6" x14ac:dyDescent="0.2">
      <c r="B1311" s="109"/>
      <c r="C1311" s="109"/>
      <c r="D1311" s="109"/>
      <c r="E1311" s="109"/>
      <c r="F1311" s="109"/>
    </row>
    <row r="1312" spans="2:6" x14ac:dyDescent="0.2">
      <c r="B1312" s="109"/>
      <c r="C1312" s="109"/>
      <c r="D1312" s="109"/>
      <c r="E1312" s="109"/>
      <c r="F1312" s="109"/>
    </row>
    <row r="1313" spans="2:6" x14ac:dyDescent="0.2">
      <c r="B1313" s="109"/>
      <c r="C1313" s="109"/>
      <c r="D1313" s="109"/>
      <c r="E1313" s="109"/>
      <c r="F1313" s="109"/>
    </row>
    <row r="1314" spans="2:6" x14ac:dyDescent="0.2">
      <c r="B1314" s="109"/>
      <c r="C1314" s="109"/>
      <c r="D1314" s="109"/>
      <c r="E1314" s="109"/>
      <c r="F1314" s="109"/>
    </row>
    <row r="1315" spans="2:6" x14ac:dyDescent="0.2">
      <c r="B1315" s="109"/>
      <c r="C1315" s="109"/>
      <c r="D1315" s="109"/>
      <c r="E1315" s="109"/>
      <c r="F1315" s="109"/>
    </row>
    <row r="1316" spans="2:6" x14ac:dyDescent="0.2">
      <c r="B1316" s="109"/>
      <c r="C1316" s="109"/>
      <c r="D1316" s="109"/>
      <c r="E1316" s="109"/>
      <c r="F1316" s="109"/>
    </row>
    <row r="1317" spans="2:6" x14ac:dyDescent="0.2">
      <c r="B1317" s="109"/>
      <c r="C1317" s="109"/>
      <c r="D1317" s="109"/>
      <c r="E1317" s="109"/>
      <c r="F1317" s="109"/>
    </row>
    <row r="1318" spans="2:6" x14ac:dyDescent="0.2">
      <c r="B1318" s="109"/>
      <c r="C1318" s="109"/>
      <c r="D1318" s="109"/>
      <c r="E1318" s="109"/>
      <c r="F1318" s="109"/>
    </row>
    <row r="1319" spans="2:6" x14ac:dyDescent="0.2">
      <c r="B1319" s="109"/>
      <c r="C1319" s="109"/>
      <c r="D1319" s="109"/>
      <c r="E1319" s="109"/>
      <c r="F1319" s="109"/>
    </row>
    <row r="1320" spans="2:6" x14ac:dyDescent="0.2">
      <c r="B1320" s="109"/>
      <c r="C1320" s="109"/>
      <c r="D1320" s="109"/>
      <c r="E1320" s="109"/>
      <c r="F1320" s="109"/>
    </row>
    <row r="1321" spans="2:6" x14ac:dyDescent="0.2">
      <c r="B1321" s="109"/>
      <c r="C1321" s="109"/>
      <c r="D1321" s="109"/>
      <c r="E1321" s="109"/>
      <c r="F1321" s="109"/>
    </row>
    <row r="1322" spans="2:6" x14ac:dyDescent="0.2">
      <c r="B1322" s="109"/>
      <c r="C1322" s="109"/>
      <c r="D1322" s="109"/>
      <c r="E1322" s="109"/>
      <c r="F1322" s="109"/>
    </row>
    <row r="1323" spans="2:6" x14ac:dyDescent="0.2">
      <c r="B1323" s="109"/>
      <c r="C1323" s="109"/>
      <c r="D1323" s="109"/>
      <c r="E1323" s="109"/>
      <c r="F1323" s="109"/>
    </row>
    <row r="1324" spans="2:6" x14ac:dyDescent="0.2">
      <c r="B1324" s="109"/>
      <c r="C1324" s="109"/>
      <c r="D1324" s="109"/>
      <c r="E1324" s="109"/>
      <c r="F1324" s="109"/>
    </row>
    <row r="1325" spans="2:6" x14ac:dyDescent="0.2">
      <c r="B1325" s="109"/>
      <c r="C1325" s="109"/>
      <c r="D1325" s="109"/>
      <c r="E1325" s="109"/>
      <c r="F1325" s="109"/>
    </row>
    <row r="1326" spans="2:6" x14ac:dyDescent="0.2">
      <c r="B1326" s="109"/>
      <c r="C1326" s="109"/>
      <c r="D1326" s="109"/>
      <c r="E1326" s="109"/>
      <c r="F1326" s="109"/>
    </row>
    <row r="1327" spans="2:6" x14ac:dyDescent="0.2">
      <c r="B1327" s="109"/>
      <c r="C1327" s="109"/>
      <c r="D1327" s="109"/>
      <c r="E1327" s="109"/>
      <c r="F1327" s="109"/>
    </row>
    <row r="1328" spans="2:6" x14ac:dyDescent="0.2">
      <c r="B1328" s="109"/>
      <c r="C1328" s="109"/>
      <c r="D1328" s="109"/>
      <c r="E1328" s="109"/>
      <c r="F1328" s="109"/>
    </row>
    <row r="1329" spans="2:6" x14ac:dyDescent="0.2">
      <c r="B1329" s="109"/>
      <c r="C1329" s="109"/>
      <c r="D1329" s="109"/>
      <c r="E1329" s="109"/>
      <c r="F1329" s="109"/>
    </row>
    <row r="1330" spans="2:6" x14ac:dyDescent="0.2">
      <c r="B1330" s="109"/>
      <c r="C1330" s="109"/>
      <c r="D1330" s="109"/>
      <c r="E1330" s="109"/>
      <c r="F1330" s="109"/>
    </row>
    <row r="1331" spans="2:6" x14ac:dyDescent="0.2">
      <c r="B1331" s="109"/>
      <c r="C1331" s="109"/>
      <c r="D1331" s="109"/>
      <c r="E1331" s="109"/>
      <c r="F1331" s="109"/>
    </row>
    <row r="1332" spans="2:6" x14ac:dyDescent="0.2">
      <c r="B1332" s="109"/>
      <c r="C1332" s="109"/>
      <c r="D1332" s="109"/>
      <c r="E1332" s="109"/>
      <c r="F1332" s="109"/>
    </row>
    <row r="1333" spans="2:6" x14ac:dyDescent="0.2">
      <c r="B1333" s="109"/>
      <c r="C1333" s="109"/>
      <c r="D1333" s="109"/>
      <c r="E1333" s="109"/>
      <c r="F1333" s="109"/>
    </row>
    <row r="1334" spans="2:6" x14ac:dyDescent="0.2">
      <c r="B1334" s="109"/>
      <c r="C1334" s="109"/>
      <c r="D1334" s="109"/>
      <c r="E1334" s="109"/>
      <c r="F1334" s="109"/>
    </row>
    <row r="1335" spans="2:6" x14ac:dyDescent="0.2">
      <c r="B1335" s="109"/>
      <c r="C1335" s="109"/>
      <c r="D1335" s="109"/>
      <c r="E1335" s="109"/>
      <c r="F1335" s="109"/>
    </row>
    <row r="1336" spans="2:6" x14ac:dyDescent="0.2">
      <c r="B1336" s="109"/>
      <c r="C1336" s="109"/>
      <c r="D1336" s="109"/>
      <c r="E1336" s="109"/>
      <c r="F1336" s="109"/>
    </row>
    <row r="1337" spans="2:6" x14ac:dyDescent="0.2">
      <c r="B1337" s="109"/>
      <c r="C1337" s="109"/>
      <c r="D1337" s="109"/>
      <c r="E1337" s="109"/>
      <c r="F1337" s="109"/>
    </row>
    <row r="1338" spans="2:6" x14ac:dyDescent="0.2">
      <c r="B1338" s="109"/>
      <c r="C1338" s="109"/>
      <c r="D1338" s="109"/>
      <c r="E1338" s="109"/>
      <c r="F1338" s="109"/>
    </row>
    <row r="1339" spans="2:6" x14ac:dyDescent="0.2">
      <c r="B1339" s="109"/>
      <c r="C1339" s="109"/>
      <c r="D1339" s="109"/>
      <c r="E1339" s="109"/>
      <c r="F1339" s="109"/>
    </row>
    <row r="1340" spans="2:6" x14ac:dyDescent="0.2">
      <c r="B1340" s="109"/>
      <c r="C1340" s="109"/>
      <c r="D1340" s="109"/>
      <c r="E1340" s="109"/>
      <c r="F1340" s="109"/>
    </row>
    <row r="1341" spans="2:6" x14ac:dyDescent="0.2">
      <c r="B1341" s="109"/>
      <c r="C1341" s="109"/>
      <c r="D1341" s="109"/>
      <c r="E1341" s="109"/>
      <c r="F1341" s="109"/>
    </row>
    <row r="1342" spans="2:6" x14ac:dyDescent="0.2">
      <c r="B1342" s="109"/>
      <c r="C1342" s="109"/>
      <c r="D1342" s="109"/>
      <c r="E1342" s="109"/>
      <c r="F1342" s="109"/>
    </row>
    <row r="1343" spans="2:6" x14ac:dyDescent="0.2">
      <c r="B1343" s="109"/>
      <c r="C1343" s="109"/>
      <c r="D1343" s="109"/>
      <c r="E1343" s="109"/>
      <c r="F1343" s="109"/>
    </row>
    <row r="1344" spans="2:6" x14ac:dyDescent="0.2">
      <c r="B1344" s="109"/>
      <c r="C1344" s="109"/>
      <c r="D1344" s="109"/>
      <c r="E1344" s="109"/>
      <c r="F1344" s="109"/>
    </row>
    <row r="1345" spans="2:6" x14ac:dyDescent="0.2">
      <c r="B1345" s="109"/>
      <c r="C1345" s="109"/>
      <c r="D1345" s="109"/>
      <c r="E1345" s="109"/>
      <c r="F1345" s="109"/>
    </row>
    <row r="1346" spans="2:6" x14ac:dyDescent="0.2">
      <c r="B1346" s="109"/>
      <c r="C1346" s="109"/>
      <c r="D1346" s="109"/>
      <c r="E1346" s="109"/>
      <c r="F1346" s="109"/>
    </row>
    <row r="1347" spans="2:6" x14ac:dyDescent="0.2">
      <c r="B1347" s="109"/>
      <c r="C1347" s="109"/>
      <c r="D1347" s="109"/>
      <c r="E1347" s="109"/>
      <c r="F1347" s="109"/>
    </row>
    <row r="1348" spans="2:6" x14ac:dyDescent="0.2">
      <c r="B1348" s="109"/>
      <c r="C1348" s="109"/>
      <c r="D1348" s="109"/>
      <c r="E1348" s="109"/>
      <c r="F1348" s="109"/>
    </row>
    <row r="1349" spans="2:6" x14ac:dyDescent="0.2">
      <c r="B1349" s="109"/>
      <c r="C1349" s="109"/>
      <c r="D1349" s="109"/>
      <c r="E1349" s="109"/>
      <c r="F1349" s="109"/>
    </row>
    <row r="1350" spans="2:6" x14ac:dyDescent="0.2">
      <c r="B1350" s="109"/>
      <c r="C1350" s="109"/>
      <c r="D1350" s="109"/>
      <c r="E1350" s="109"/>
      <c r="F1350" s="109"/>
    </row>
    <row r="1351" spans="2:6" x14ac:dyDescent="0.2">
      <c r="B1351" s="109"/>
      <c r="C1351" s="109"/>
      <c r="D1351" s="109"/>
      <c r="E1351" s="109"/>
      <c r="F1351" s="109"/>
    </row>
    <row r="1352" spans="2:6" x14ac:dyDescent="0.2">
      <c r="B1352" s="109"/>
      <c r="C1352" s="109"/>
      <c r="D1352" s="109"/>
      <c r="E1352" s="109"/>
      <c r="F1352" s="109"/>
    </row>
    <row r="1353" spans="2:6" x14ac:dyDescent="0.2">
      <c r="B1353" s="109"/>
      <c r="C1353" s="109"/>
      <c r="D1353" s="109"/>
      <c r="E1353" s="109"/>
      <c r="F1353" s="109"/>
    </row>
    <row r="1354" spans="2:6" x14ac:dyDescent="0.2">
      <c r="B1354" s="109"/>
      <c r="C1354" s="109"/>
      <c r="D1354" s="109"/>
      <c r="E1354" s="109"/>
      <c r="F1354" s="109"/>
    </row>
    <row r="1355" spans="2:6" x14ac:dyDescent="0.2">
      <c r="B1355" s="109"/>
      <c r="C1355" s="109"/>
      <c r="D1355" s="109"/>
      <c r="E1355" s="109"/>
      <c r="F1355" s="109"/>
    </row>
    <row r="1356" spans="2:6" x14ac:dyDescent="0.2">
      <c r="B1356" s="109"/>
      <c r="C1356" s="109"/>
      <c r="D1356" s="109"/>
      <c r="E1356" s="109"/>
      <c r="F1356" s="109"/>
    </row>
    <row r="1357" spans="2:6" x14ac:dyDescent="0.2">
      <c r="B1357" s="109"/>
      <c r="C1357" s="109"/>
      <c r="D1357" s="109"/>
      <c r="E1357" s="109"/>
      <c r="F1357" s="109"/>
    </row>
    <row r="1358" spans="2:6" x14ac:dyDescent="0.2">
      <c r="B1358" s="109"/>
      <c r="C1358" s="109"/>
      <c r="D1358" s="109"/>
      <c r="E1358" s="109"/>
      <c r="F1358" s="109"/>
    </row>
    <row r="1359" spans="2:6" x14ac:dyDescent="0.2">
      <c r="B1359" s="109"/>
      <c r="C1359" s="109"/>
      <c r="D1359" s="109"/>
      <c r="E1359" s="109"/>
      <c r="F1359" s="109"/>
    </row>
    <row r="1360" spans="2:6" x14ac:dyDescent="0.2">
      <c r="B1360" s="109"/>
      <c r="C1360" s="109"/>
      <c r="D1360" s="109"/>
      <c r="E1360" s="109"/>
      <c r="F1360" s="109"/>
    </row>
    <row r="1361" spans="2:6" x14ac:dyDescent="0.2">
      <c r="B1361" s="109"/>
      <c r="C1361" s="109"/>
      <c r="D1361" s="109"/>
      <c r="E1361" s="109"/>
      <c r="F1361" s="109"/>
    </row>
    <row r="1362" spans="2:6" x14ac:dyDescent="0.2">
      <c r="B1362" s="109"/>
      <c r="C1362" s="109"/>
      <c r="D1362" s="109"/>
      <c r="E1362" s="109"/>
      <c r="F1362" s="109"/>
    </row>
    <row r="1363" spans="2:6" x14ac:dyDescent="0.2">
      <c r="B1363" s="109"/>
      <c r="C1363" s="109"/>
      <c r="D1363" s="109"/>
      <c r="E1363" s="109"/>
      <c r="F1363" s="109"/>
    </row>
    <row r="1364" spans="2:6" x14ac:dyDescent="0.2">
      <c r="B1364" s="109"/>
      <c r="C1364" s="109"/>
      <c r="D1364" s="109"/>
      <c r="E1364" s="109"/>
      <c r="F1364" s="109"/>
    </row>
    <row r="1365" spans="2:6" x14ac:dyDescent="0.2">
      <c r="B1365" s="109"/>
      <c r="C1365" s="109"/>
      <c r="D1365" s="109"/>
      <c r="E1365" s="109"/>
      <c r="F1365" s="109"/>
    </row>
    <row r="1366" spans="2:6" x14ac:dyDescent="0.2">
      <c r="B1366" s="109"/>
      <c r="C1366" s="109"/>
      <c r="D1366" s="109"/>
      <c r="E1366" s="109"/>
      <c r="F1366" s="109"/>
    </row>
    <row r="1367" spans="2:6" x14ac:dyDescent="0.2">
      <c r="B1367" s="109"/>
      <c r="C1367" s="109"/>
      <c r="D1367" s="109"/>
      <c r="E1367" s="109"/>
      <c r="F1367" s="109"/>
    </row>
    <row r="1368" spans="2:6" x14ac:dyDescent="0.2">
      <c r="B1368" s="109"/>
      <c r="C1368" s="109"/>
      <c r="D1368" s="109"/>
      <c r="E1368" s="109"/>
      <c r="F1368" s="109"/>
    </row>
    <row r="1369" spans="2:6" x14ac:dyDescent="0.2">
      <c r="B1369" s="109"/>
      <c r="C1369" s="109"/>
      <c r="D1369" s="109"/>
      <c r="E1369" s="109"/>
      <c r="F1369" s="109"/>
    </row>
    <row r="1370" spans="2:6" x14ac:dyDescent="0.2">
      <c r="B1370" s="109"/>
      <c r="C1370" s="109"/>
      <c r="D1370" s="109"/>
      <c r="E1370" s="109"/>
      <c r="F1370" s="109"/>
    </row>
    <row r="1371" spans="2:6" x14ac:dyDescent="0.2">
      <c r="B1371" s="109"/>
      <c r="C1371" s="109"/>
      <c r="D1371" s="109"/>
      <c r="E1371" s="109"/>
      <c r="F1371" s="109"/>
    </row>
    <row r="1372" spans="2:6" x14ac:dyDescent="0.2">
      <c r="B1372" s="109"/>
      <c r="C1372" s="109"/>
      <c r="D1372" s="109"/>
      <c r="E1372" s="109"/>
      <c r="F1372" s="109"/>
    </row>
    <row r="1373" spans="2:6" x14ac:dyDescent="0.2">
      <c r="B1373" s="109"/>
      <c r="C1373" s="109"/>
      <c r="D1373" s="109"/>
      <c r="E1373" s="109"/>
      <c r="F1373" s="109"/>
    </row>
    <row r="1374" spans="2:6" x14ac:dyDescent="0.2">
      <c r="B1374" s="109"/>
      <c r="C1374" s="109"/>
      <c r="D1374" s="109"/>
      <c r="E1374" s="109"/>
      <c r="F1374" s="109"/>
    </row>
    <row r="1375" spans="2:6" x14ac:dyDescent="0.2">
      <c r="B1375" s="109"/>
      <c r="C1375" s="109"/>
      <c r="D1375" s="109"/>
      <c r="E1375" s="109"/>
      <c r="F1375" s="109"/>
    </row>
    <row r="1376" spans="2:6" x14ac:dyDescent="0.2">
      <c r="B1376" s="109"/>
      <c r="C1376" s="109"/>
      <c r="D1376" s="109"/>
      <c r="E1376" s="109"/>
      <c r="F1376" s="109"/>
    </row>
    <row r="1377" spans="2:6" x14ac:dyDescent="0.2">
      <c r="B1377" s="109"/>
      <c r="C1377" s="109"/>
      <c r="D1377" s="109"/>
      <c r="E1377" s="109"/>
      <c r="F1377" s="109"/>
    </row>
    <row r="1378" spans="2:6" x14ac:dyDescent="0.2">
      <c r="B1378" s="109"/>
      <c r="C1378" s="109"/>
      <c r="D1378" s="109"/>
      <c r="E1378" s="109"/>
      <c r="F1378" s="109"/>
    </row>
    <row r="1379" spans="2:6" x14ac:dyDescent="0.2">
      <c r="B1379" s="109"/>
      <c r="C1379" s="109"/>
      <c r="D1379" s="109"/>
      <c r="E1379" s="109"/>
      <c r="F1379" s="109"/>
    </row>
    <row r="1380" spans="2:6" x14ac:dyDescent="0.2">
      <c r="B1380" s="109"/>
      <c r="C1380" s="109"/>
      <c r="D1380" s="109"/>
      <c r="E1380" s="109"/>
      <c r="F1380" s="109"/>
    </row>
    <row r="1381" spans="2:6" x14ac:dyDescent="0.2">
      <c r="B1381" s="109"/>
      <c r="C1381" s="109"/>
      <c r="D1381" s="109"/>
      <c r="E1381" s="109"/>
      <c r="F1381" s="109"/>
    </row>
    <row r="1382" spans="2:6" x14ac:dyDescent="0.2">
      <c r="B1382" s="109"/>
      <c r="C1382" s="109"/>
      <c r="D1382" s="109"/>
      <c r="E1382" s="109"/>
      <c r="F1382" s="109"/>
    </row>
    <row r="1383" spans="2:6" x14ac:dyDescent="0.2">
      <c r="B1383" s="109"/>
      <c r="C1383" s="109"/>
      <c r="D1383" s="109"/>
      <c r="E1383" s="109"/>
      <c r="F1383" s="109"/>
    </row>
    <row r="1384" spans="2:6" x14ac:dyDescent="0.2">
      <c r="B1384" s="109"/>
      <c r="C1384" s="109"/>
      <c r="D1384" s="109"/>
      <c r="E1384" s="109"/>
      <c r="F1384" s="109"/>
    </row>
    <row r="1385" spans="2:6" x14ac:dyDescent="0.2">
      <c r="B1385" s="109"/>
      <c r="C1385" s="109"/>
      <c r="D1385" s="109"/>
      <c r="E1385" s="109"/>
      <c r="F1385" s="109"/>
    </row>
    <row r="1386" spans="2:6" x14ac:dyDescent="0.2">
      <c r="B1386" s="109"/>
      <c r="C1386" s="109"/>
      <c r="D1386" s="109"/>
      <c r="E1386" s="109"/>
      <c r="F1386" s="109"/>
    </row>
    <row r="1387" spans="2:6" x14ac:dyDescent="0.2">
      <c r="B1387" s="109"/>
      <c r="C1387" s="109"/>
      <c r="D1387" s="109"/>
      <c r="E1387" s="109"/>
      <c r="F1387" s="109"/>
    </row>
    <row r="1388" spans="2:6" x14ac:dyDescent="0.2">
      <c r="B1388" s="109"/>
      <c r="C1388" s="109"/>
      <c r="D1388" s="109"/>
      <c r="E1388" s="109"/>
      <c r="F1388" s="109"/>
    </row>
    <row r="1389" spans="2:6" x14ac:dyDescent="0.2">
      <c r="B1389" s="109"/>
      <c r="C1389" s="109"/>
      <c r="D1389" s="109"/>
      <c r="E1389" s="109"/>
      <c r="F1389" s="109"/>
    </row>
    <row r="1390" spans="2:6" x14ac:dyDescent="0.2">
      <c r="B1390" s="109"/>
      <c r="C1390" s="109"/>
      <c r="D1390" s="109"/>
      <c r="E1390" s="109"/>
      <c r="F1390" s="109"/>
    </row>
    <row r="1391" spans="2:6" x14ac:dyDescent="0.2">
      <c r="B1391" s="109"/>
      <c r="C1391" s="109"/>
      <c r="D1391" s="109"/>
      <c r="E1391" s="109"/>
      <c r="F1391" s="109"/>
    </row>
    <row r="1392" spans="2:6" x14ac:dyDescent="0.2">
      <c r="B1392" s="109"/>
      <c r="C1392" s="109"/>
      <c r="D1392" s="109"/>
      <c r="E1392" s="109"/>
      <c r="F1392" s="109"/>
    </row>
    <row r="1393" spans="2:6" x14ac:dyDescent="0.2">
      <c r="B1393" s="109"/>
      <c r="C1393" s="109"/>
      <c r="D1393" s="109"/>
      <c r="E1393" s="109"/>
      <c r="F1393" s="109"/>
    </row>
    <row r="1394" spans="2:6" x14ac:dyDescent="0.2">
      <c r="B1394" s="109"/>
      <c r="C1394" s="109"/>
      <c r="D1394" s="109"/>
      <c r="E1394" s="109"/>
      <c r="F1394" s="109"/>
    </row>
    <row r="1395" spans="2:6" x14ac:dyDescent="0.2">
      <c r="B1395" s="109"/>
      <c r="C1395" s="109"/>
      <c r="D1395" s="109"/>
      <c r="E1395" s="109"/>
      <c r="F1395" s="109"/>
    </row>
    <row r="1396" spans="2:6" x14ac:dyDescent="0.2">
      <c r="B1396" s="109"/>
      <c r="C1396" s="109"/>
      <c r="D1396" s="109"/>
      <c r="E1396" s="109"/>
      <c r="F1396" s="109"/>
    </row>
    <row r="1397" spans="2:6" x14ac:dyDescent="0.2">
      <c r="B1397" s="109"/>
      <c r="C1397" s="109"/>
      <c r="D1397" s="109"/>
      <c r="E1397" s="109"/>
      <c r="F1397" s="109"/>
    </row>
    <row r="1398" spans="2:6" x14ac:dyDescent="0.2">
      <c r="B1398" s="109"/>
      <c r="C1398" s="109"/>
      <c r="D1398" s="109"/>
      <c r="E1398" s="109"/>
      <c r="F1398" s="109"/>
    </row>
    <row r="1399" spans="2:6" x14ac:dyDescent="0.2">
      <c r="B1399" s="109"/>
      <c r="C1399" s="109"/>
      <c r="D1399" s="109"/>
      <c r="E1399" s="109"/>
      <c r="F1399" s="109"/>
    </row>
    <row r="1400" spans="2:6" x14ac:dyDescent="0.2">
      <c r="B1400" s="109"/>
      <c r="C1400" s="109"/>
      <c r="D1400" s="109"/>
      <c r="E1400" s="109"/>
      <c r="F1400" s="109"/>
    </row>
    <row r="1401" spans="2:6" x14ac:dyDescent="0.2">
      <c r="B1401" s="109"/>
      <c r="C1401" s="109"/>
      <c r="D1401" s="109"/>
      <c r="E1401" s="109"/>
      <c r="F1401" s="109"/>
    </row>
    <row r="1402" spans="2:6" x14ac:dyDescent="0.2">
      <c r="B1402" s="109"/>
      <c r="C1402" s="109"/>
      <c r="D1402" s="109"/>
      <c r="E1402" s="109"/>
      <c r="F1402" s="109"/>
    </row>
    <row r="1403" spans="2:6" x14ac:dyDescent="0.2">
      <c r="B1403" s="109"/>
      <c r="C1403" s="109"/>
      <c r="D1403" s="109"/>
      <c r="E1403" s="109"/>
      <c r="F1403" s="109"/>
    </row>
    <row r="1404" spans="2:6" x14ac:dyDescent="0.2">
      <c r="B1404" s="109"/>
      <c r="C1404" s="109"/>
      <c r="D1404" s="109"/>
      <c r="E1404" s="109"/>
      <c r="F1404" s="109"/>
    </row>
    <row r="1405" spans="2:6" x14ac:dyDescent="0.2">
      <c r="B1405" s="109"/>
      <c r="C1405" s="109"/>
      <c r="D1405" s="109"/>
      <c r="E1405" s="109"/>
      <c r="F1405" s="109"/>
    </row>
    <row r="1406" spans="2:6" x14ac:dyDescent="0.2">
      <c r="B1406" s="109"/>
      <c r="C1406" s="109"/>
      <c r="D1406" s="109"/>
      <c r="E1406" s="109"/>
      <c r="F1406" s="109"/>
    </row>
    <row r="1407" spans="2:6" x14ac:dyDescent="0.2">
      <c r="B1407" s="109"/>
      <c r="C1407" s="109"/>
      <c r="D1407" s="109"/>
      <c r="E1407" s="109"/>
      <c r="F1407" s="109"/>
    </row>
    <row r="1408" spans="2:6" x14ac:dyDescent="0.2">
      <c r="B1408" s="109"/>
      <c r="C1408" s="109"/>
      <c r="D1408" s="109"/>
      <c r="E1408" s="109"/>
      <c r="F1408" s="109"/>
    </row>
    <row r="1409" spans="2:6" x14ac:dyDescent="0.2">
      <c r="B1409" s="109"/>
      <c r="C1409" s="109"/>
      <c r="D1409" s="109"/>
      <c r="E1409" s="109"/>
      <c r="F1409" s="109"/>
    </row>
    <row r="1410" spans="2:6" x14ac:dyDescent="0.2">
      <c r="B1410" s="109"/>
      <c r="C1410" s="109"/>
      <c r="D1410" s="109"/>
      <c r="E1410" s="109"/>
      <c r="F1410" s="109"/>
    </row>
    <row r="1411" spans="2:6" x14ac:dyDescent="0.2">
      <c r="B1411" s="109"/>
      <c r="C1411" s="109"/>
      <c r="D1411" s="109"/>
      <c r="E1411" s="109"/>
      <c r="F1411" s="109"/>
    </row>
    <row r="1412" spans="2:6" x14ac:dyDescent="0.2">
      <c r="B1412" s="109"/>
      <c r="C1412" s="109"/>
      <c r="D1412" s="109"/>
      <c r="E1412" s="109"/>
      <c r="F1412" s="109"/>
    </row>
    <row r="1413" spans="2:6" x14ac:dyDescent="0.2">
      <c r="B1413" s="109"/>
      <c r="C1413" s="109"/>
      <c r="D1413" s="109"/>
      <c r="E1413" s="109"/>
      <c r="F1413" s="109"/>
    </row>
    <row r="1414" spans="2:6" x14ac:dyDescent="0.2">
      <c r="B1414" s="109"/>
      <c r="C1414" s="109"/>
      <c r="D1414" s="109"/>
      <c r="E1414" s="109"/>
      <c r="F1414" s="109"/>
    </row>
    <row r="1415" spans="2:6" x14ac:dyDescent="0.2">
      <c r="B1415" s="109"/>
      <c r="C1415" s="109"/>
      <c r="D1415" s="109"/>
      <c r="E1415" s="109"/>
      <c r="F1415" s="109"/>
    </row>
    <row r="1416" spans="2:6" x14ac:dyDescent="0.2">
      <c r="B1416" s="109"/>
      <c r="C1416" s="109"/>
      <c r="D1416" s="109"/>
      <c r="E1416" s="109"/>
      <c r="F1416" s="109"/>
    </row>
    <row r="1417" spans="2:6" x14ac:dyDescent="0.2">
      <c r="B1417" s="109"/>
      <c r="C1417" s="109"/>
      <c r="D1417" s="109"/>
      <c r="E1417" s="109"/>
      <c r="F1417" s="109"/>
    </row>
  </sheetData>
  <sheetProtection algorithmName="SHA-512" hashValue="fvdt21ZnFwOcvV7HPmvx/dInHw9GsF4cte6MChUKD06M8h1ZoDTCAxW0WDTchEjzgnyRB7rU3jHQV6gjgP2edA==" saltValue="/1V4wtOaEH98uelckiTe1g==" spinCount="100000" sheet="1" objects="1" scenarios="1"/>
  <mergeCells count="20">
    <mergeCell ref="C4:E4"/>
    <mergeCell ref="C5:E5"/>
    <mergeCell ref="B16:F16"/>
    <mergeCell ref="B8:C8"/>
    <mergeCell ref="B9:C9"/>
    <mergeCell ref="B10:C10"/>
    <mergeCell ref="B11:C11"/>
    <mergeCell ref="D7:F10"/>
    <mergeCell ref="E11:F11"/>
    <mergeCell ref="E13:F13"/>
    <mergeCell ref="B13:C13"/>
    <mergeCell ref="B12:C12"/>
    <mergeCell ref="B27:C27"/>
    <mergeCell ref="E27:F27"/>
    <mergeCell ref="B17:C17"/>
    <mergeCell ref="D17:E17"/>
    <mergeCell ref="B22:C22"/>
    <mergeCell ref="E22:F22"/>
    <mergeCell ref="B24:C24"/>
    <mergeCell ref="E24:F24"/>
  </mergeCells>
  <pageMargins left="0.51181102362204722" right="0.51181102362204722" top="0.39370078740157483" bottom="0.39370078740157483" header="0.51181102362204722" footer="0.51181102362204722"/>
  <pageSetup paperSize="9" scale="80" firstPageNumber="0" orientation="portrait" horizontalDpi="300" verticalDpi="300" r:id="rId1"/>
  <extLst>
    <ext xmlns:x14="http://schemas.microsoft.com/office/spreadsheetml/2009/9/main" uri="{78C0D931-6437-407d-A8EE-F0AAD7539E65}">
      <x14:conditionalFormattings>
        <x14:conditionalFormatting xmlns:xm="http://schemas.microsoft.com/office/excel/2006/main">
          <x14:cfRule type="expression" priority="4" id="{A4164465-A644-4161-AD42-9A3CC8D3E09F}">
            <xm:f>Wählerverzeichnis!$A$4=""</xm:f>
            <x14:dxf>
              <font>
                <b/>
                <i/>
                <strike val="0"/>
                <color rgb="FFFF0000"/>
              </font>
            </x14:dxf>
          </x14:cfRule>
          <x14:cfRule type="expression" priority="5" id="{4555B3F6-5448-4CC6-9277-B6DC5BA21873}">
            <xm:f>Wählerverzeichnis!$A$4&lt;&gt;""</xm:f>
            <x14:dxf>
              <font>
                <b/>
                <i val="0"/>
                <strike val="0"/>
              </font>
            </x14:dxf>
          </x14:cfRule>
          <xm:sqref>C4:E4</xm:sqref>
        </x14:conditionalFormatting>
        <x14:conditionalFormatting xmlns:xm="http://schemas.microsoft.com/office/excel/2006/main">
          <x14:cfRule type="expression" priority="2" id="{D4EF7C72-D030-4465-81DB-8CEFA37F57D8}">
            <xm:f>Wählerverzeichnis!$F$4=""</xm:f>
            <x14:dxf>
              <font>
                <b/>
                <i/>
                <color rgb="FFFF0000"/>
              </font>
            </x14:dxf>
          </x14:cfRule>
          <x14:cfRule type="expression" priority="3" id="{43AC6D66-F1C5-435E-9261-9EBBDD48E1C0}">
            <xm:f>Wählerverzeichnis!$F$4&lt;&gt;""</xm:f>
            <x14:dxf>
              <font>
                <b/>
                <i val="0"/>
              </font>
            </x14:dxf>
          </x14:cfRule>
          <xm:sqref>C5:E5</xm:sqref>
        </x14:conditionalFormatting>
        <x14:conditionalFormatting xmlns:xm="http://schemas.microsoft.com/office/excel/2006/main">
          <x14:cfRule type="expression" priority="1" id="{E9168E92-AE99-407C-AD74-6DEFB723227C}">
            <xm:f>Wählerverzeichnis!$H$1=""</xm:f>
            <x14:dxf>
              <font>
                <b/>
                <i/>
                <color rgb="FFFF0000"/>
              </font>
            </x14:dxf>
          </x14:cfRule>
          <xm:sqref>D27</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L274"/>
  <sheetViews>
    <sheetView zoomScale="70" zoomScaleNormal="70" workbookViewId="0">
      <selection activeCell="J15" sqref="J15"/>
    </sheetView>
  </sheetViews>
  <sheetFormatPr baseColWidth="10" defaultColWidth="9.140625" defaultRowHeight="12.75" x14ac:dyDescent="0.2"/>
  <cols>
    <col min="1" max="1" width="4.28515625" style="109" customWidth="1"/>
    <col min="2" max="2" width="24.85546875" style="38" customWidth="1"/>
    <col min="3" max="3" width="11.42578125" style="38" customWidth="1"/>
    <col min="4" max="4" width="15.7109375" style="38" customWidth="1"/>
    <col min="5" max="5" width="14.85546875" style="38" customWidth="1"/>
    <col min="6" max="9" width="6.42578125" style="38" customWidth="1"/>
    <col min="10" max="10" width="6.140625" style="38" customWidth="1"/>
    <col min="11" max="11" width="21.7109375" style="38" customWidth="1"/>
    <col min="12" max="12" width="11.42578125" style="83" customWidth="1"/>
    <col min="13" max="13" width="12" style="83" customWidth="1"/>
    <col min="14" max="14" width="11.42578125" style="83" customWidth="1"/>
    <col min="15" max="15" width="18" style="83" customWidth="1"/>
    <col min="16" max="17" width="11.42578125" style="83" customWidth="1"/>
    <col min="18" max="18" width="11.7109375" style="83" customWidth="1"/>
    <col min="19" max="19" width="11.42578125" style="83" customWidth="1"/>
    <col min="20" max="20" width="17.7109375" style="83" customWidth="1"/>
    <col min="21" max="23" width="11.42578125" style="83" customWidth="1"/>
    <col min="24" max="24" width="11.42578125" style="89" customWidth="1"/>
    <col min="25" max="27" width="11.42578125" style="83" customWidth="1"/>
    <col min="28" max="33" width="11.42578125" style="149" customWidth="1"/>
    <col min="34" max="39" width="11.42578125" style="191" customWidth="1"/>
    <col min="40" max="82" width="11.42578125" style="195" customWidth="1"/>
    <col min="83" max="1026" width="11.42578125" style="38" customWidth="1"/>
  </cols>
  <sheetData>
    <row r="1" spans="1:82" ht="13.5" thickBot="1" x14ac:dyDescent="0.25">
      <c r="B1" s="109"/>
      <c r="C1" s="109"/>
      <c r="D1" s="109"/>
      <c r="E1" s="109"/>
      <c r="F1" s="109"/>
      <c r="G1" s="109"/>
      <c r="H1" s="109"/>
      <c r="I1" s="109"/>
      <c r="J1" s="109"/>
      <c r="K1" s="109"/>
      <c r="O1" s="202"/>
      <c r="P1" s="202"/>
      <c r="Q1" s="202"/>
      <c r="R1" s="202"/>
      <c r="S1" s="202"/>
      <c r="T1" s="202"/>
      <c r="U1" s="202"/>
      <c r="V1" s="202"/>
      <c r="W1" s="202"/>
      <c r="X1" s="203"/>
      <c r="Y1" s="202"/>
      <c r="Z1" s="202"/>
      <c r="AA1" s="202"/>
      <c r="AB1" s="204"/>
      <c r="AC1" s="204"/>
      <c r="AD1" s="204"/>
      <c r="AE1" s="204"/>
      <c r="AF1" s="204"/>
      <c r="AG1" s="204"/>
      <c r="AH1" s="204"/>
      <c r="AI1" s="204"/>
      <c r="AJ1" s="204"/>
    </row>
    <row r="2" spans="1:82" ht="27.75" thickTop="1" thickBot="1" x14ac:dyDescent="0.45">
      <c r="B2" s="86" t="s">
        <v>77</v>
      </c>
      <c r="C2" s="83"/>
      <c r="D2" s="83"/>
      <c r="E2" s="83"/>
      <c r="F2" s="83"/>
      <c r="G2" s="83"/>
      <c r="H2" s="83"/>
      <c r="I2" s="83"/>
      <c r="J2" s="83"/>
      <c r="K2" s="144" t="str">
        <f>IF(Wählerverzeichnis!H1&lt;&gt;"",Wählerverzeichnis!H1,"Datum fehlt")</f>
        <v>Datum fehlt</v>
      </c>
      <c r="O2" s="202"/>
      <c r="P2" s="202"/>
      <c r="Q2" s="202"/>
      <c r="R2" s="202"/>
      <c r="S2" s="202"/>
      <c r="T2" s="202"/>
      <c r="U2" s="202"/>
      <c r="V2" s="202"/>
      <c r="W2" s="202"/>
      <c r="X2" s="203"/>
      <c r="Y2" s="202"/>
      <c r="Z2" s="202"/>
      <c r="AA2" s="202"/>
      <c r="AB2" s="204"/>
      <c r="AC2" s="204"/>
      <c r="AD2" s="204"/>
      <c r="AE2" s="204"/>
      <c r="AF2" s="204"/>
      <c r="AG2" s="204"/>
      <c r="AH2" s="204"/>
      <c r="AI2" s="204"/>
      <c r="AJ2" s="204"/>
    </row>
    <row r="3" spans="1:82" ht="21" thickTop="1" x14ac:dyDescent="0.3">
      <c r="B3" s="87" t="str">
        <f>Anleitung!B4</f>
        <v>für die Personalratswahlen am 14./15. Mai 2024</v>
      </c>
      <c r="C3" s="83"/>
      <c r="D3" s="83"/>
      <c r="E3" s="83"/>
      <c r="F3" s="83"/>
      <c r="G3" s="83"/>
      <c r="H3" s="83"/>
      <c r="I3" s="83"/>
      <c r="J3" s="83"/>
      <c r="K3" s="143" t="str">
        <f>Wählerverzeichnis!H2</f>
        <v>Version 4.4 (vom 06.12.2023)</v>
      </c>
      <c r="O3" s="210"/>
      <c r="P3" s="210"/>
      <c r="Q3" s="210"/>
      <c r="R3" s="210"/>
      <c r="S3" s="210"/>
      <c r="T3" s="210"/>
      <c r="U3" s="210"/>
      <c r="V3" s="210"/>
      <c r="W3" s="210"/>
      <c r="X3" s="211"/>
      <c r="Y3" s="210"/>
      <c r="Z3" s="210"/>
      <c r="AA3" s="210"/>
      <c r="AB3" s="212"/>
      <c r="AC3" s="212"/>
      <c r="AD3" s="212"/>
      <c r="AE3" s="212"/>
      <c r="AF3" s="212"/>
      <c r="AG3" s="212"/>
      <c r="AH3" s="212"/>
      <c r="AI3" s="204"/>
      <c r="AJ3" s="204"/>
    </row>
    <row r="4" spans="1:82" ht="20.25" x14ac:dyDescent="0.3">
      <c r="B4" s="87"/>
      <c r="C4" s="83"/>
      <c r="D4" s="83"/>
      <c r="E4" s="83"/>
      <c r="F4" s="83"/>
      <c r="G4" s="83"/>
      <c r="H4" s="83"/>
      <c r="I4" s="70"/>
      <c r="J4" s="83"/>
      <c r="K4" s="83"/>
      <c r="O4" s="210"/>
      <c r="P4" s="210"/>
      <c r="Q4" s="210"/>
      <c r="R4" s="210"/>
      <c r="S4" s="210"/>
      <c r="T4" s="210"/>
      <c r="U4" s="210"/>
      <c r="V4" s="210"/>
      <c r="W4" s="210"/>
      <c r="X4" s="211"/>
      <c r="Y4" s="210"/>
      <c r="Z4" s="210"/>
      <c r="AA4" s="210"/>
      <c r="AB4" s="212"/>
      <c r="AC4" s="212"/>
      <c r="AD4" s="212"/>
      <c r="AE4" s="212"/>
      <c r="AF4" s="212"/>
      <c r="AG4" s="212"/>
      <c r="AH4" s="212"/>
      <c r="AI4" s="204"/>
      <c r="AJ4" s="204"/>
    </row>
    <row r="5" spans="1:82" ht="20.25" x14ac:dyDescent="0.3">
      <c r="B5" s="88" t="s">
        <v>78</v>
      </c>
      <c r="C5" s="84"/>
      <c r="D5" s="84"/>
      <c r="E5" s="84"/>
      <c r="F5" s="84"/>
      <c r="G5" s="84"/>
      <c r="H5" s="84"/>
      <c r="I5" s="84"/>
      <c r="J5" s="309">
        <f>E7+E11</f>
        <v>0</v>
      </c>
      <c r="K5" s="309"/>
      <c r="O5" s="210"/>
      <c r="P5" s="210"/>
      <c r="Q5" s="210"/>
      <c r="R5" s="210"/>
      <c r="S5" s="210"/>
      <c r="T5" s="210"/>
      <c r="U5" s="210"/>
      <c r="V5" s="210"/>
      <c r="W5" s="210"/>
      <c r="X5" s="211"/>
      <c r="Y5" s="210"/>
      <c r="Z5" s="210"/>
      <c r="AA5" s="210"/>
      <c r="AB5" s="212"/>
      <c r="AC5" s="212"/>
      <c r="AD5" s="212"/>
      <c r="AE5" s="212"/>
      <c r="AF5" s="212"/>
      <c r="AG5" s="212"/>
      <c r="AH5" s="212"/>
      <c r="AI5" s="204"/>
      <c r="AJ5" s="204"/>
    </row>
    <row r="6" spans="1:82" s="42" customFormat="1" ht="20.25" customHeight="1" x14ac:dyDescent="0.25">
      <c r="A6" s="159"/>
      <c r="B6" s="65"/>
      <c r="C6" s="65"/>
      <c r="D6" s="65"/>
      <c r="E6" s="65"/>
      <c r="F6" s="65"/>
      <c r="G6" s="308" t="str">
        <f>IF(J5=0,"Achtung: Bisher wurde nichts im Wählerverzeichnis eingetragen !!!","")</f>
        <v>Achtung: Bisher wurde nichts im Wählerverzeichnis eingetragen !!!</v>
      </c>
      <c r="H6" s="308"/>
      <c r="I6" s="308"/>
      <c r="J6" s="308"/>
      <c r="K6" s="308"/>
      <c r="L6" s="68"/>
      <c r="M6" s="65"/>
      <c r="N6" s="65"/>
      <c r="O6" s="213"/>
      <c r="P6" s="213"/>
      <c r="Q6" s="213"/>
      <c r="R6" s="213"/>
      <c r="S6" s="213"/>
      <c r="T6" s="213"/>
      <c r="U6" s="213"/>
      <c r="V6" s="213"/>
      <c r="W6" s="213"/>
      <c r="X6" s="214"/>
      <c r="Y6" s="213"/>
      <c r="Z6" s="213"/>
      <c r="AA6" s="213"/>
      <c r="AB6" s="215"/>
      <c r="AC6" s="215"/>
      <c r="AD6" s="215"/>
      <c r="AE6" s="215"/>
      <c r="AF6" s="215"/>
      <c r="AG6" s="215"/>
      <c r="AH6" s="215"/>
      <c r="AI6" s="207"/>
      <c r="AJ6" s="207"/>
      <c r="AK6" s="192"/>
      <c r="AL6" s="192"/>
      <c r="AM6" s="192"/>
      <c r="AN6" s="159"/>
      <c r="AO6" s="159"/>
      <c r="AP6" s="159"/>
      <c r="AQ6" s="159"/>
      <c r="AR6" s="159"/>
      <c r="AS6" s="159"/>
      <c r="AT6" s="159"/>
      <c r="AU6" s="159"/>
      <c r="AV6" s="159"/>
      <c r="AW6" s="159"/>
      <c r="AX6" s="159"/>
      <c r="AY6" s="159"/>
      <c r="AZ6" s="159"/>
      <c r="BA6" s="159"/>
      <c r="BB6" s="159"/>
      <c r="BC6" s="159"/>
      <c r="BD6" s="159"/>
      <c r="BE6" s="159"/>
      <c r="BF6" s="159"/>
      <c r="BG6" s="159"/>
      <c r="BH6" s="159"/>
      <c r="BI6" s="159"/>
      <c r="BJ6" s="159"/>
      <c r="BK6" s="159"/>
      <c r="BL6" s="159"/>
      <c r="BM6" s="159"/>
      <c r="BN6" s="159"/>
      <c r="BO6" s="159"/>
      <c r="BP6" s="159"/>
      <c r="BQ6" s="159"/>
      <c r="BR6" s="159"/>
      <c r="BS6" s="159"/>
      <c r="BT6" s="159"/>
      <c r="BU6" s="159"/>
      <c r="BV6" s="159"/>
      <c r="BW6" s="159"/>
      <c r="BX6" s="159"/>
      <c r="BY6" s="159"/>
      <c r="BZ6" s="159"/>
      <c r="CA6" s="159"/>
      <c r="CB6" s="159"/>
      <c r="CC6" s="159"/>
      <c r="CD6" s="159"/>
    </row>
    <row r="7" spans="1:82" s="42" customFormat="1" ht="20.25" customHeight="1" x14ac:dyDescent="0.25">
      <c r="A7" s="159"/>
      <c r="B7" s="68" t="s">
        <v>165</v>
      </c>
      <c r="C7" s="68"/>
      <c r="D7" s="70" t="s">
        <v>80</v>
      </c>
      <c r="E7" s="79">
        <f>C8+C9</f>
        <v>0</v>
      </c>
      <c r="F7" s="65"/>
      <c r="G7" s="308"/>
      <c r="H7" s="308"/>
      <c r="I7" s="308"/>
      <c r="J7" s="308"/>
      <c r="K7" s="308"/>
      <c r="L7" s="90"/>
      <c r="M7" s="90"/>
      <c r="N7" s="65"/>
      <c r="O7" s="213"/>
      <c r="P7" s="213"/>
      <c r="Q7" s="213"/>
      <c r="R7" s="213"/>
      <c r="S7" s="213"/>
      <c r="T7" s="213"/>
      <c r="U7" s="213"/>
      <c r="V7" s="213"/>
      <c r="W7" s="213"/>
      <c r="X7" s="214"/>
      <c r="Y7" s="213"/>
      <c r="Z7" s="213"/>
      <c r="AA7" s="213"/>
      <c r="AB7" s="215"/>
      <c r="AC7" s="215"/>
      <c r="AD7" s="215"/>
      <c r="AE7" s="215"/>
      <c r="AF7" s="215"/>
      <c r="AG7" s="215"/>
      <c r="AH7" s="215"/>
      <c r="AI7" s="207"/>
      <c r="AJ7" s="207"/>
      <c r="AK7" s="192"/>
      <c r="AL7" s="192"/>
      <c r="AM7" s="192"/>
      <c r="AN7" s="159"/>
      <c r="AO7" s="159"/>
      <c r="AP7" s="159"/>
      <c r="AQ7" s="159"/>
      <c r="AR7" s="159"/>
      <c r="AS7" s="159"/>
      <c r="AT7" s="159"/>
      <c r="AU7" s="159"/>
      <c r="AV7" s="159"/>
      <c r="AW7" s="159"/>
      <c r="AX7" s="159"/>
      <c r="AY7" s="159"/>
      <c r="AZ7" s="159"/>
      <c r="BA7" s="159"/>
      <c r="BB7" s="159"/>
      <c r="BC7" s="159"/>
      <c r="BD7" s="159"/>
      <c r="BE7" s="159"/>
      <c r="BF7" s="159"/>
      <c r="BG7" s="159"/>
      <c r="BH7" s="159"/>
      <c r="BI7" s="159"/>
      <c r="BJ7" s="159"/>
      <c r="BK7" s="159"/>
      <c r="BL7" s="159"/>
      <c r="BM7" s="159"/>
      <c r="BN7" s="159"/>
      <c r="BO7" s="159"/>
      <c r="BP7" s="159"/>
      <c r="BQ7" s="159"/>
      <c r="BR7" s="159"/>
      <c r="BS7" s="159"/>
      <c r="BT7" s="159"/>
      <c r="BU7" s="159"/>
      <c r="BV7" s="159"/>
      <c r="BW7" s="159"/>
      <c r="BX7" s="159"/>
      <c r="BY7" s="159"/>
      <c r="BZ7" s="159"/>
      <c r="CA7" s="159"/>
      <c r="CB7" s="159"/>
      <c r="CC7" s="159"/>
      <c r="CD7" s="159"/>
    </row>
    <row r="8" spans="1:82" s="42" customFormat="1" ht="20.25" customHeight="1" x14ac:dyDescent="0.2">
      <c r="A8" s="159"/>
      <c r="B8" s="65" t="s">
        <v>81</v>
      </c>
      <c r="C8" s="65">
        <f>COUNTIF(Wählerverzeichnis!D12:D92,"*")+COUNTIF(Wählerverzeichnis!D101:D121,"*")</f>
        <v>0</v>
      </c>
      <c r="D8" s="65"/>
      <c r="E8" s="65"/>
      <c r="F8" s="65"/>
      <c r="G8" s="65"/>
      <c r="H8" s="85"/>
      <c r="I8" s="85"/>
      <c r="J8" s="85"/>
      <c r="K8" s="85"/>
      <c r="L8" s="65"/>
      <c r="M8" s="65"/>
      <c r="N8" s="65"/>
      <c r="O8" s="213"/>
      <c r="P8" s="213"/>
      <c r="Q8" s="213"/>
      <c r="R8" s="213"/>
      <c r="S8" s="213"/>
      <c r="T8" s="213"/>
      <c r="U8" s="213"/>
      <c r="V8" s="213"/>
      <c r="W8" s="213"/>
      <c r="X8" s="214"/>
      <c r="Y8" s="213"/>
      <c r="Z8" s="213"/>
      <c r="AA8" s="213"/>
      <c r="AB8" s="215"/>
      <c r="AC8" s="215"/>
      <c r="AD8" s="215"/>
      <c r="AE8" s="215"/>
      <c r="AF8" s="215"/>
      <c r="AG8" s="215">
        <v>1</v>
      </c>
      <c r="AH8" s="215">
        <f t="shared" ref="AH8:AH32" si="0">MOD(AG8,1)</f>
        <v>0</v>
      </c>
      <c r="AI8" s="207"/>
      <c r="AJ8" s="207"/>
      <c r="AK8" s="192"/>
      <c r="AL8" s="192"/>
      <c r="AM8" s="192"/>
      <c r="AN8" s="159"/>
      <c r="AO8" s="159"/>
      <c r="AP8" s="159"/>
      <c r="AQ8" s="159"/>
      <c r="AR8" s="159"/>
      <c r="AS8" s="159"/>
      <c r="AT8" s="159"/>
      <c r="AU8" s="159"/>
      <c r="AV8" s="159"/>
      <c r="AW8" s="159"/>
      <c r="AX8" s="159"/>
      <c r="AY8" s="159"/>
      <c r="AZ8" s="159"/>
      <c r="BA8" s="159"/>
      <c r="BB8" s="159"/>
      <c r="BC8" s="159"/>
      <c r="BD8" s="159"/>
      <c r="BE8" s="159"/>
      <c r="BF8" s="159"/>
      <c r="BG8" s="159"/>
      <c r="BH8" s="159"/>
      <c r="BI8" s="159"/>
      <c r="BJ8" s="159"/>
      <c r="BK8" s="159"/>
      <c r="BL8" s="159"/>
      <c r="BM8" s="159"/>
      <c r="BN8" s="159"/>
      <c r="BO8" s="159"/>
      <c r="BP8" s="159"/>
      <c r="BQ8" s="159"/>
      <c r="BR8" s="159"/>
      <c r="BS8" s="159"/>
      <c r="BT8" s="159"/>
      <c r="BU8" s="159"/>
      <c r="BV8" s="159"/>
      <c r="BW8" s="159"/>
      <c r="BX8" s="159"/>
      <c r="BY8" s="159"/>
      <c r="BZ8" s="159"/>
      <c r="CA8" s="159"/>
      <c r="CB8" s="159"/>
      <c r="CC8" s="159"/>
      <c r="CD8" s="159"/>
    </row>
    <row r="9" spans="1:82" s="42" customFormat="1" ht="20.25" customHeight="1" x14ac:dyDescent="0.2">
      <c r="A9" s="159"/>
      <c r="B9" s="65" t="s">
        <v>82</v>
      </c>
      <c r="C9" s="65">
        <f>COUNTIF(Wählerverzeichnis!B12:B92,"*")+COUNTIF(Wählerverzeichnis!B101:B121,"*")</f>
        <v>0</v>
      </c>
      <c r="D9" s="65"/>
      <c r="E9" s="65"/>
      <c r="F9" s="65"/>
      <c r="G9" s="308" t="str">
        <f>IF(J5=0,"",IF(OR(E7=0,(E7&lt;J5*0.05),E11&lt;(J5*0.05)),"Achtung: Einer Gruppe steht kein Sitz im Personalrat zu !!!",""))</f>
        <v/>
      </c>
      <c r="H9" s="308"/>
      <c r="I9" s="308"/>
      <c r="J9" s="308"/>
      <c r="K9" s="308"/>
      <c r="L9" s="65"/>
      <c r="M9" s="65"/>
      <c r="N9" s="65"/>
      <c r="O9" s="213"/>
      <c r="P9" s="213"/>
      <c r="Q9" s="213"/>
      <c r="R9" s="213"/>
      <c r="S9" s="213"/>
      <c r="T9" s="213"/>
      <c r="U9" s="213"/>
      <c r="V9" s="213"/>
      <c r="W9" s="213"/>
      <c r="X9" s="214"/>
      <c r="Y9" s="213"/>
      <c r="Z9" s="213"/>
      <c r="AA9" s="213"/>
      <c r="AB9" s="215"/>
      <c r="AC9" s="215"/>
      <c r="AD9" s="215"/>
      <c r="AE9" s="215"/>
      <c r="AF9" s="215"/>
      <c r="AG9" s="215">
        <f t="shared" ref="AG9:AG32" si="1">AG8+0.1</f>
        <v>1.1000000000000001</v>
      </c>
      <c r="AH9" s="215">
        <f t="shared" si="0"/>
        <v>0.10000000000000009</v>
      </c>
      <c r="AI9" s="207"/>
      <c r="AJ9" s="207"/>
      <c r="AK9" s="192"/>
      <c r="AL9" s="192"/>
      <c r="AM9" s="192"/>
      <c r="AN9" s="159"/>
      <c r="AO9" s="159"/>
      <c r="AP9" s="159"/>
      <c r="AQ9" s="159"/>
      <c r="AR9" s="159"/>
      <c r="AS9" s="159"/>
      <c r="AT9" s="159"/>
      <c r="AU9" s="159"/>
      <c r="AV9" s="159"/>
      <c r="AW9" s="159"/>
      <c r="AX9" s="159"/>
      <c r="AY9" s="159"/>
      <c r="AZ9" s="159"/>
      <c r="BA9" s="159"/>
      <c r="BB9" s="159"/>
      <c r="BC9" s="159"/>
      <c r="BD9" s="159"/>
      <c r="BE9" s="159"/>
      <c r="BF9" s="159"/>
      <c r="BG9" s="159"/>
      <c r="BH9" s="159"/>
      <c r="BI9" s="159"/>
      <c r="BJ9" s="159"/>
      <c r="BK9" s="159"/>
      <c r="BL9" s="159"/>
      <c r="BM9" s="159"/>
      <c r="BN9" s="159"/>
      <c r="BO9" s="159"/>
      <c r="BP9" s="159"/>
      <c r="BQ9" s="159"/>
      <c r="BR9" s="159"/>
      <c r="BS9" s="159"/>
      <c r="BT9" s="159"/>
      <c r="BU9" s="159"/>
      <c r="BV9" s="159"/>
      <c r="BW9" s="159"/>
      <c r="BX9" s="159"/>
      <c r="BY9" s="159"/>
      <c r="BZ9" s="159"/>
      <c r="CA9" s="159"/>
      <c r="CB9" s="159"/>
      <c r="CC9" s="159"/>
      <c r="CD9" s="159"/>
    </row>
    <row r="10" spans="1:82" s="42" customFormat="1" ht="20.25" customHeight="1" x14ac:dyDescent="0.2">
      <c r="A10" s="159"/>
      <c r="B10" s="65"/>
      <c r="C10" s="65"/>
      <c r="D10" s="65"/>
      <c r="E10" s="65"/>
      <c r="F10" s="65"/>
      <c r="G10" s="308"/>
      <c r="H10" s="308"/>
      <c r="I10" s="308"/>
      <c r="J10" s="308"/>
      <c r="K10" s="308"/>
      <c r="L10" s="65"/>
      <c r="M10" s="65"/>
      <c r="N10" s="65"/>
      <c r="O10" s="213"/>
      <c r="P10" s="213"/>
      <c r="Q10" s="213"/>
      <c r="R10" s="213"/>
      <c r="S10" s="213"/>
      <c r="T10" s="213"/>
      <c r="U10" s="213"/>
      <c r="V10" s="213"/>
      <c r="W10" s="213"/>
      <c r="X10" s="214"/>
      <c r="Y10" s="213"/>
      <c r="Z10" s="213"/>
      <c r="AA10" s="213"/>
      <c r="AB10" s="215"/>
      <c r="AC10" s="215"/>
      <c r="AD10" s="215"/>
      <c r="AE10" s="215"/>
      <c r="AF10" s="215"/>
      <c r="AG10" s="215">
        <f t="shared" si="1"/>
        <v>1.2000000000000002</v>
      </c>
      <c r="AH10" s="215">
        <f t="shared" si="0"/>
        <v>0.20000000000000018</v>
      </c>
      <c r="AI10" s="207"/>
      <c r="AJ10" s="207"/>
      <c r="AK10" s="192"/>
      <c r="AL10" s="192"/>
      <c r="AM10" s="192"/>
      <c r="AN10" s="159"/>
      <c r="AO10" s="159"/>
      <c r="AP10" s="159"/>
      <c r="AQ10" s="159"/>
      <c r="AR10" s="159"/>
      <c r="AS10" s="159"/>
      <c r="AT10" s="159"/>
      <c r="AU10" s="159"/>
      <c r="AV10" s="159"/>
      <c r="AW10" s="159"/>
      <c r="AX10" s="159"/>
      <c r="AY10" s="159"/>
      <c r="AZ10" s="159"/>
      <c r="BA10" s="159"/>
      <c r="BB10" s="159"/>
      <c r="BC10" s="159"/>
      <c r="BD10" s="159"/>
      <c r="BE10" s="159"/>
      <c r="BF10" s="159"/>
      <c r="BG10" s="159"/>
      <c r="BH10" s="159"/>
      <c r="BI10" s="159"/>
      <c r="BJ10" s="159"/>
      <c r="BK10" s="159"/>
      <c r="BL10" s="159"/>
      <c r="BM10" s="159"/>
      <c r="BN10" s="159"/>
      <c r="BO10" s="159"/>
      <c r="BP10" s="159"/>
      <c r="BQ10" s="159"/>
      <c r="BR10" s="159"/>
      <c r="BS10" s="159"/>
      <c r="BT10" s="159"/>
      <c r="BU10" s="159"/>
      <c r="BV10" s="159"/>
      <c r="BW10" s="159"/>
      <c r="BX10" s="159"/>
      <c r="BY10" s="159"/>
      <c r="BZ10" s="159"/>
      <c r="CA10" s="159"/>
      <c r="CB10" s="159"/>
      <c r="CC10" s="159"/>
      <c r="CD10" s="159"/>
    </row>
    <row r="11" spans="1:82" s="42" customFormat="1" ht="20.25" customHeight="1" x14ac:dyDescent="0.25">
      <c r="A11" s="159"/>
      <c r="B11" s="68" t="s">
        <v>83</v>
      </c>
      <c r="C11" s="68"/>
      <c r="D11" s="70" t="s">
        <v>80</v>
      </c>
      <c r="E11" s="79">
        <f>C12+C13</f>
        <v>0</v>
      </c>
      <c r="F11" s="65"/>
      <c r="G11" s="65"/>
      <c r="H11" s="65"/>
      <c r="I11" s="65"/>
      <c r="J11" s="65"/>
      <c r="K11" s="65"/>
      <c r="L11" s="65"/>
      <c r="M11" s="65"/>
      <c r="N11" s="65"/>
      <c r="O11" s="213"/>
      <c r="P11" s="213"/>
      <c r="Q11" s="213"/>
      <c r="R11" s="213"/>
      <c r="S11" s="213"/>
      <c r="T11" s="213"/>
      <c r="U11" s="213"/>
      <c r="V11" s="213"/>
      <c r="W11" s="213"/>
      <c r="X11" s="214"/>
      <c r="Y11" s="213"/>
      <c r="Z11" s="213"/>
      <c r="AA11" s="213"/>
      <c r="AB11" s="215"/>
      <c r="AC11" s="215"/>
      <c r="AD11" s="215"/>
      <c r="AE11" s="215"/>
      <c r="AF11" s="215"/>
      <c r="AG11" s="215">
        <f t="shared" si="1"/>
        <v>1.3000000000000003</v>
      </c>
      <c r="AH11" s="215">
        <f t="shared" si="0"/>
        <v>0.30000000000000027</v>
      </c>
      <c r="AI11" s="207"/>
      <c r="AJ11" s="207"/>
      <c r="AK11" s="192"/>
      <c r="AL11" s="192"/>
      <c r="AM11" s="192"/>
      <c r="AN11" s="159"/>
      <c r="AO11" s="159"/>
      <c r="AP11" s="159"/>
      <c r="AQ11" s="159"/>
      <c r="AR11" s="159"/>
      <c r="AS11" s="159"/>
      <c r="AT11" s="159"/>
      <c r="AU11" s="159"/>
      <c r="AV11" s="159"/>
      <c r="AW11" s="159"/>
      <c r="AX11" s="159"/>
      <c r="AY11" s="159"/>
      <c r="AZ11" s="159"/>
      <c r="BA11" s="159"/>
      <c r="BB11" s="159"/>
      <c r="BC11" s="159"/>
      <c r="BD11" s="159"/>
      <c r="BE11" s="159"/>
      <c r="BF11" s="159"/>
      <c r="BG11" s="159"/>
      <c r="BH11" s="159"/>
      <c r="BI11" s="159"/>
      <c r="BJ11" s="159"/>
      <c r="BK11" s="159"/>
      <c r="BL11" s="159"/>
      <c r="BM11" s="159"/>
      <c r="BN11" s="159"/>
      <c r="BO11" s="159"/>
      <c r="BP11" s="159"/>
      <c r="BQ11" s="159"/>
      <c r="BR11" s="159"/>
      <c r="BS11" s="159"/>
      <c r="BT11" s="159"/>
      <c r="BU11" s="159"/>
      <c r="BV11" s="159"/>
      <c r="BW11" s="159"/>
      <c r="BX11" s="159"/>
      <c r="BY11" s="159"/>
      <c r="BZ11" s="159"/>
      <c r="CA11" s="159"/>
      <c r="CB11" s="159"/>
      <c r="CC11" s="159"/>
      <c r="CD11" s="159"/>
    </row>
    <row r="12" spans="1:82" s="42" customFormat="1" ht="20.25" customHeight="1" x14ac:dyDescent="0.2">
      <c r="A12" s="159"/>
      <c r="B12" s="65" t="s">
        <v>81</v>
      </c>
      <c r="C12" s="65">
        <f>COUNTIF(Wählerverzeichnis!H12:H92,"*")+COUNTIF(Wählerverzeichnis!H101:H121,"*")</f>
        <v>0</v>
      </c>
      <c r="D12" s="80"/>
      <c r="E12" s="65"/>
      <c r="F12" s="65"/>
      <c r="G12" s="308" t="str">
        <f>IF(J5=0,"",IF(J5&lt;5,"Achtung: Sie wählen den Personalrat gemeinsamen mit einer anderen Dienststelle !!!",""))</f>
        <v/>
      </c>
      <c r="H12" s="308"/>
      <c r="I12" s="308"/>
      <c r="J12" s="308"/>
      <c r="K12" s="308"/>
      <c r="L12" s="65"/>
      <c r="M12" s="65"/>
      <c r="N12" s="65"/>
      <c r="O12" s="213"/>
      <c r="P12" s="213"/>
      <c r="Q12" s="213"/>
      <c r="R12" s="213"/>
      <c r="S12" s="213"/>
      <c r="T12" s="213"/>
      <c r="U12" s="213"/>
      <c r="V12" s="213"/>
      <c r="W12" s="213"/>
      <c r="X12" s="214"/>
      <c r="Y12" s="213"/>
      <c r="Z12" s="213"/>
      <c r="AA12" s="213"/>
      <c r="AB12" s="215"/>
      <c r="AC12" s="215"/>
      <c r="AD12" s="215"/>
      <c r="AE12" s="215"/>
      <c r="AF12" s="215"/>
      <c r="AG12" s="215">
        <f t="shared" si="1"/>
        <v>1.4000000000000004</v>
      </c>
      <c r="AH12" s="215">
        <f t="shared" si="0"/>
        <v>0.40000000000000036</v>
      </c>
      <c r="AI12" s="207"/>
      <c r="AJ12" s="207"/>
      <c r="AK12" s="192"/>
      <c r="AL12" s="192"/>
      <c r="AM12" s="192"/>
      <c r="AN12" s="159"/>
      <c r="AO12" s="159"/>
      <c r="AP12" s="159"/>
      <c r="AQ12" s="159"/>
      <c r="AR12" s="159"/>
      <c r="AS12" s="159"/>
      <c r="AT12" s="159"/>
      <c r="AU12" s="159"/>
      <c r="AV12" s="159"/>
      <c r="AW12" s="159"/>
      <c r="AX12" s="159"/>
      <c r="AY12" s="159"/>
      <c r="AZ12" s="159"/>
      <c r="BA12" s="159"/>
      <c r="BB12" s="159"/>
      <c r="BC12" s="159"/>
      <c r="BD12" s="159"/>
      <c r="BE12" s="159"/>
      <c r="BF12" s="159"/>
      <c r="BG12" s="159"/>
      <c r="BH12" s="159"/>
      <c r="BI12" s="159"/>
      <c r="BJ12" s="159"/>
      <c r="BK12" s="159"/>
      <c r="BL12" s="159"/>
      <c r="BM12" s="159"/>
      <c r="BN12" s="159"/>
      <c r="BO12" s="159"/>
      <c r="BP12" s="159"/>
      <c r="BQ12" s="159"/>
      <c r="BR12" s="159"/>
      <c r="BS12" s="159"/>
      <c r="BT12" s="159"/>
      <c r="BU12" s="159"/>
      <c r="BV12" s="159"/>
      <c r="BW12" s="159"/>
      <c r="BX12" s="159"/>
      <c r="BY12" s="159"/>
      <c r="BZ12" s="159"/>
      <c r="CA12" s="159"/>
      <c r="CB12" s="159"/>
      <c r="CC12" s="159"/>
      <c r="CD12" s="159"/>
    </row>
    <row r="13" spans="1:82" s="42" customFormat="1" ht="20.25" customHeight="1" x14ac:dyDescent="0.2">
      <c r="A13" s="159"/>
      <c r="B13" s="65" t="s">
        <v>82</v>
      </c>
      <c r="C13" s="65">
        <f>COUNTIF(Wählerverzeichnis!F12:F92,"*")+COUNTIF(Wählerverzeichnis!F101:F121,"*")</f>
        <v>0</v>
      </c>
      <c r="D13" s="80"/>
      <c r="E13" s="65"/>
      <c r="F13" s="65"/>
      <c r="G13" s="308"/>
      <c r="H13" s="308"/>
      <c r="I13" s="308"/>
      <c r="J13" s="308"/>
      <c r="K13" s="308"/>
      <c r="L13" s="65"/>
      <c r="M13" s="65"/>
      <c r="N13" s="65"/>
      <c r="O13" s="213"/>
      <c r="P13" s="213"/>
      <c r="Q13" s="213"/>
      <c r="R13" s="213"/>
      <c r="S13" s="213"/>
      <c r="T13" s="213"/>
      <c r="U13" s="213"/>
      <c r="V13" s="213"/>
      <c r="W13" s="213"/>
      <c r="X13" s="214"/>
      <c r="Y13" s="213"/>
      <c r="Z13" s="213"/>
      <c r="AA13" s="213"/>
      <c r="AB13" s="215"/>
      <c r="AC13" s="215"/>
      <c r="AD13" s="215"/>
      <c r="AE13" s="215"/>
      <c r="AF13" s="215"/>
      <c r="AG13" s="215">
        <f t="shared" si="1"/>
        <v>1.5000000000000004</v>
      </c>
      <c r="AH13" s="215">
        <f t="shared" si="0"/>
        <v>0.50000000000000044</v>
      </c>
      <c r="AI13" s="207"/>
      <c r="AJ13" s="207"/>
      <c r="AK13" s="192"/>
      <c r="AL13" s="192"/>
      <c r="AM13" s="192"/>
      <c r="AN13" s="159"/>
      <c r="AO13" s="159"/>
      <c r="AP13" s="159"/>
      <c r="AQ13" s="159"/>
      <c r="AR13" s="159"/>
      <c r="AS13" s="159"/>
      <c r="AT13" s="159"/>
      <c r="AU13" s="159"/>
      <c r="AV13" s="159"/>
      <c r="AW13" s="159"/>
      <c r="AX13" s="159"/>
      <c r="AY13" s="159"/>
      <c r="AZ13" s="159"/>
      <c r="BA13" s="159"/>
      <c r="BB13" s="159"/>
      <c r="BC13" s="159"/>
      <c r="BD13" s="159"/>
      <c r="BE13" s="159"/>
      <c r="BF13" s="159"/>
      <c r="BG13" s="159"/>
      <c r="BH13" s="159"/>
      <c r="BI13" s="159"/>
      <c r="BJ13" s="159"/>
      <c r="BK13" s="159"/>
      <c r="BL13" s="159"/>
      <c r="BM13" s="159"/>
      <c r="BN13" s="159"/>
      <c r="BO13" s="159"/>
      <c r="BP13" s="159"/>
      <c r="BQ13" s="159"/>
      <c r="BR13" s="159"/>
      <c r="BS13" s="159"/>
      <c r="BT13" s="159"/>
      <c r="BU13" s="159"/>
      <c r="BV13" s="159"/>
      <c r="BW13" s="159"/>
      <c r="BX13" s="159"/>
      <c r="BY13" s="159"/>
      <c r="BZ13" s="159"/>
      <c r="CA13" s="159"/>
      <c r="CB13" s="159"/>
      <c r="CC13" s="159"/>
      <c r="CD13" s="159"/>
    </row>
    <row r="14" spans="1:82" s="42" customFormat="1" ht="20.25" customHeight="1" x14ac:dyDescent="0.2">
      <c r="A14" s="159"/>
      <c r="B14" s="65"/>
      <c r="C14" s="65"/>
      <c r="D14" s="65"/>
      <c r="E14" s="65"/>
      <c r="F14" s="65"/>
      <c r="G14" s="308"/>
      <c r="H14" s="308"/>
      <c r="I14" s="308"/>
      <c r="J14" s="308"/>
      <c r="K14" s="308"/>
      <c r="L14" s="65"/>
      <c r="M14" s="65"/>
      <c r="N14" s="65"/>
      <c r="O14" s="237"/>
      <c r="P14" s="237"/>
      <c r="Q14" s="237"/>
      <c r="R14" s="237"/>
      <c r="S14" s="237"/>
      <c r="T14" s="237"/>
      <c r="U14" s="237"/>
      <c r="V14" s="237"/>
      <c r="W14" s="237"/>
      <c r="X14" s="238"/>
      <c r="Y14" s="213"/>
      <c r="Z14" s="213"/>
      <c r="AA14" s="213"/>
      <c r="AB14" s="215"/>
      <c r="AC14" s="215"/>
      <c r="AD14" s="215"/>
      <c r="AE14" s="215"/>
      <c r="AF14" s="215"/>
      <c r="AG14" s="215">
        <f t="shared" si="1"/>
        <v>1.6000000000000005</v>
      </c>
      <c r="AH14" s="215">
        <f t="shared" si="0"/>
        <v>0.60000000000000053</v>
      </c>
      <c r="AI14" s="207"/>
      <c r="AJ14" s="207"/>
      <c r="AK14" s="192"/>
      <c r="AL14" s="192"/>
      <c r="AM14" s="192"/>
      <c r="AN14" s="159"/>
      <c r="AO14" s="159"/>
      <c r="AP14" s="159"/>
      <c r="AQ14" s="159"/>
      <c r="AR14" s="159"/>
      <c r="AS14" s="159"/>
      <c r="AT14" s="159"/>
      <c r="AU14" s="159"/>
      <c r="AV14" s="159"/>
      <c r="AW14" s="159"/>
      <c r="AX14" s="159"/>
      <c r="AY14" s="159"/>
      <c r="AZ14" s="159"/>
      <c r="BA14" s="159"/>
      <c r="BB14" s="159"/>
      <c r="BC14" s="159"/>
      <c r="BD14" s="159"/>
      <c r="BE14" s="159"/>
      <c r="BF14" s="159"/>
      <c r="BG14" s="159"/>
      <c r="BH14" s="159"/>
      <c r="BI14" s="159"/>
      <c r="BJ14" s="159"/>
      <c r="BK14" s="159"/>
      <c r="BL14" s="159"/>
      <c r="BM14" s="159"/>
      <c r="BN14" s="159"/>
      <c r="BO14" s="159"/>
      <c r="BP14" s="159"/>
      <c r="BQ14" s="159"/>
      <c r="BR14" s="159"/>
      <c r="BS14" s="159"/>
      <c r="BT14" s="159"/>
      <c r="BU14" s="159"/>
      <c r="BV14" s="159"/>
      <c r="BW14" s="159"/>
      <c r="BX14" s="159"/>
      <c r="BY14" s="159"/>
      <c r="BZ14" s="159"/>
      <c r="CA14" s="159"/>
      <c r="CB14" s="159"/>
      <c r="CC14" s="159"/>
      <c r="CD14" s="159"/>
    </row>
    <row r="15" spans="1:82" s="42" customFormat="1" ht="20.25" customHeight="1" x14ac:dyDescent="0.3">
      <c r="A15" s="159"/>
      <c r="B15" s="76" t="s">
        <v>84</v>
      </c>
      <c r="C15" s="77"/>
      <c r="D15" s="77"/>
      <c r="E15" s="77"/>
      <c r="F15" s="77"/>
      <c r="G15" s="77"/>
      <c r="H15" s="77"/>
      <c r="I15" s="77"/>
      <c r="J15" s="82">
        <f>IF(J5="","",LOOKUP(J5,F17:F29,J17:J29))</f>
        <v>0</v>
      </c>
      <c r="K15" s="43" t="s">
        <v>85</v>
      </c>
      <c r="L15" s="65"/>
      <c r="M15" s="65"/>
      <c r="N15" s="65"/>
      <c r="O15" s="237"/>
      <c r="P15" s="237"/>
      <c r="Q15" s="237"/>
      <c r="R15" s="237"/>
      <c r="S15" s="237"/>
      <c r="T15" s="237"/>
      <c r="U15" s="237"/>
      <c r="V15" s="237"/>
      <c r="W15" s="237"/>
      <c r="X15" s="238"/>
      <c r="Y15" s="213"/>
      <c r="Z15" s="213"/>
      <c r="AA15" s="213"/>
      <c r="AB15" s="215"/>
      <c r="AC15" s="215"/>
      <c r="AD15" s="215"/>
      <c r="AE15" s="215"/>
      <c r="AF15" s="215"/>
      <c r="AG15" s="215">
        <f t="shared" si="1"/>
        <v>1.7000000000000006</v>
      </c>
      <c r="AH15" s="215">
        <f t="shared" si="0"/>
        <v>0.70000000000000062</v>
      </c>
      <c r="AI15" s="207"/>
      <c r="AJ15" s="207"/>
      <c r="AK15" s="192"/>
      <c r="AL15" s="192"/>
      <c r="AM15" s="192"/>
      <c r="AN15" s="159"/>
      <c r="AO15" s="159"/>
      <c r="AP15" s="159"/>
      <c r="AQ15" s="159"/>
      <c r="AR15" s="159"/>
      <c r="AS15" s="159"/>
      <c r="AT15" s="159"/>
      <c r="AU15" s="159"/>
      <c r="AV15" s="159"/>
      <c r="AW15" s="159"/>
      <c r="AX15" s="159"/>
      <c r="AY15" s="159"/>
      <c r="AZ15" s="159"/>
      <c r="BA15" s="159"/>
      <c r="BB15" s="159"/>
      <c r="BC15" s="159"/>
      <c r="BD15" s="159"/>
      <c r="BE15" s="159"/>
      <c r="BF15" s="159"/>
      <c r="BG15" s="159"/>
      <c r="BH15" s="159"/>
      <c r="BI15" s="159"/>
      <c r="BJ15" s="159"/>
      <c r="BK15" s="159"/>
      <c r="BL15" s="159"/>
      <c r="BM15" s="159"/>
      <c r="BN15" s="159"/>
      <c r="BO15" s="159"/>
      <c r="BP15" s="159"/>
      <c r="BQ15" s="159"/>
      <c r="BR15" s="159"/>
      <c r="BS15" s="159"/>
      <c r="BT15" s="159"/>
      <c r="BU15" s="159"/>
      <c r="BV15" s="159"/>
      <c r="BW15" s="159"/>
      <c r="BX15" s="159"/>
      <c r="BY15" s="159"/>
      <c r="BZ15" s="159"/>
      <c r="CA15" s="159"/>
      <c r="CB15" s="159"/>
      <c r="CC15" s="159"/>
      <c r="CD15" s="159"/>
    </row>
    <row r="16" spans="1:82" s="42" customFormat="1" ht="20.25" customHeight="1" x14ac:dyDescent="0.2">
      <c r="A16" s="159"/>
      <c r="B16" s="65"/>
      <c r="C16" s="65"/>
      <c r="D16" s="65"/>
      <c r="E16" s="65"/>
      <c r="F16" s="81" t="s">
        <v>147</v>
      </c>
      <c r="G16" s="65"/>
      <c r="H16" s="65"/>
      <c r="I16" s="65"/>
      <c r="J16" s="65"/>
      <c r="K16" s="65"/>
      <c r="L16" s="65"/>
      <c r="M16" s="65"/>
      <c r="N16" s="65"/>
      <c r="O16" s="216"/>
      <c r="P16" s="217"/>
      <c r="Q16" s="217"/>
      <c r="R16" s="217"/>
      <c r="S16" s="217"/>
      <c r="T16" s="217"/>
      <c r="U16" s="217"/>
      <c r="V16" s="217"/>
      <c r="W16" s="217"/>
      <c r="X16" s="218" t="e">
        <f>J15-SUM(U18:U19)</f>
        <v>#DIV/0!</v>
      </c>
      <c r="Y16" s="213"/>
      <c r="Z16" s="213"/>
      <c r="AA16" s="213"/>
      <c r="AB16" s="219"/>
      <c r="AC16" s="215"/>
      <c r="AD16" s="215"/>
      <c r="AE16" s="215"/>
      <c r="AF16" s="215"/>
      <c r="AG16" s="215">
        <f t="shared" si="1"/>
        <v>1.8000000000000007</v>
      </c>
      <c r="AH16" s="215">
        <f t="shared" si="0"/>
        <v>0.80000000000000071</v>
      </c>
      <c r="AI16" s="207"/>
      <c r="AJ16" s="207"/>
      <c r="AK16" s="192"/>
      <c r="AL16" s="192"/>
      <c r="AM16" s="192"/>
      <c r="AN16" s="159"/>
      <c r="AO16" s="159"/>
      <c r="AP16" s="159"/>
      <c r="AQ16" s="159"/>
      <c r="AR16" s="159"/>
      <c r="AS16" s="159"/>
      <c r="AT16" s="159"/>
      <c r="AU16" s="159"/>
      <c r="AV16" s="159"/>
      <c r="AW16" s="159"/>
      <c r="AX16" s="159"/>
      <c r="AY16" s="159"/>
      <c r="AZ16" s="159"/>
      <c r="BA16" s="159"/>
      <c r="BB16" s="159"/>
      <c r="BC16" s="159"/>
      <c r="BD16" s="159"/>
      <c r="BE16" s="159"/>
      <c r="BF16" s="159"/>
      <c r="BG16" s="159"/>
      <c r="BH16" s="159"/>
      <c r="BI16" s="159"/>
      <c r="BJ16" s="159"/>
      <c r="BK16" s="159"/>
      <c r="BL16" s="159"/>
      <c r="BM16" s="159"/>
      <c r="BN16" s="159"/>
      <c r="BO16" s="159"/>
      <c r="BP16" s="159"/>
      <c r="BQ16" s="159"/>
      <c r="BR16" s="159"/>
      <c r="BS16" s="159"/>
      <c r="BT16" s="159"/>
      <c r="BU16" s="159"/>
      <c r="BV16" s="159"/>
      <c r="BW16" s="159"/>
      <c r="BX16" s="159"/>
      <c r="BY16" s="159"/>
      <c r="BZ16" s="159"/>
      <c r="CA16" s="159"/>
      <c r="CB16" s="159"/>
      <c r="CC16" s="159"/>
      <c r="CD16" s="159"/>
    </row>
    <row r="17" spans="1:82" s="42" customFormat="1" ht="20.25" customHeight="1" x14ac:dyDescent="0.2">
      <c r="A17" s="159"/>
      <c r="B17" s="65" t="s">
        <v>86</v>
      </c>
      <c r="C17" s="67" t="s">
        <v>87</v>
      </c>
      <c r="D17" s="67" t="s">
        <v>88</v>
      </c>
      <c r="E17" s="67" t="s">
        <v>89</v>
      </c>
      <c r="F17" s="72">
        <v>0</v>
      </c>
      <c r="G17" s="67" t="s">
        <v>90</v>
      </c>
      <c r="H17" s="65">
        <v>4</v>
      </c>
      <c r="I17" s="67" t="s">
        <v>91</v>
      </c>
      <c r="J17" s="65">
        <v>0</v>
      </c>
      <c r="K17" s="65" t="s">
        <v>85</v>
      </c>
      <c r="L17" s="65"/>
      <c r="M17" s="65"/>
      <c r="N17" s="65"/>
      <c r="O17" s="220" t="s">
        <v>92</v>
      </c>
      <c r="P17" s="213" t="s">
        <v>93</v>
      </c>
      <c r="Q17" s="213"/>
      <c r="R17" s="213"/>
      <c r="S17" s="214" t="s">
        <v>94</v>
      </c>
      <c r="T17" s="213"/>
      <c r="U17" s="213" t="s">
        <v>95</v>
      </c>
      <c r="V17" s="213"/>
      <c r="W17" s="213"/>
      <c r="X17" s="221" t="s">
        <v>88</v>
      </c>
      <c r="Y17" s="213"/>
      <c r="Z17" s="213"/>
      <c r="AA17" s="213"/>
      <c r="AB17" s="219"/>
      <c r="AC17" s="215"/>
      <c r="AD17" s="215"/>
      <c r="AE17" s="215"/>
      <c r="AF17" s="215"/>
      <c r="AG17" s="215">
        <f t="shared" si="1"/>
        <v>1.9000000000000008</v>
      </c>
      <c r="AH17" s="215">
        <f t="shared" si="0"/>
        <v>0.9000000000000008</v>
      </c>
      <c r="AI17" s="207"/>
      <c r="AJ17" s="207"/>
      <c r="AK17" s="192"/>
      <c r="AL17" s="192"/>
      <c r="AM17" s="192"/>
      <c r="AN17" s="159"/>
      <c r="AO17" s="159"/>
      <c r="AP17" s="159"/>
      <c r="AQ17" s="159"/>
      <c r="AR17" s="159"/>
      <c r="AS17" s="159"/>
      <c r="AT17" s="159"/>
      <c r="AU17" s="159"/>
      <c r="AV17" s="159"/>
      <c r="AW17" s="159"/>
      <c r="AX17" s="159"/>
      <c r="AY17" s="159"/>
      <c r="AZ17" s="159"/>
      <c r="BA17" s="159"/>
      <c r="BB17" s="159"/>
      <c r="BC17" s="159"/>
      <c r="BD17" s="159"/>
      <c r="BE17" s="159"/>
      <c r="BF17" s="159"/>
      <c r="BG17" s="159"/>
      <c r="BH17" s="159"/>
      <c r="BI17" s="159"/>
      <c r="BJ17" s="159"/>
      <c r="BK17" s="159"/>
      <c r="BL17" s="159"/>
      <c r="BM17" s="159"/>
      <c r="BN17" s="159"/>
      <c r="BO17" s="159"/>
      <c r="BP17" s="159"/>
      <c r="BQ17" s="159"/>
      <c r="BR17" s="159"/>
      <c r="BS17" s="159"/>
      <c r="BT17" s="159"/>
      <c r="BU17" s="159"/>
      <c r="BV17" s="159"/>
      <c r="BW17" s="159"/>
      <c r="BX17" s="159"/>
      <c r="BY17" s="159"/>
      <c r="BZ17" s="159"/>
      <c r="CA17" s="159"/>
      <c r="CB17" s="159"/>
      <c r="CC17" s="159"/>
      <c r="CD17" s="159"/>
    </row>
    <row r="18" spans="1:82" s="42" customFormat="1" ht="20.25" customHeight="1" x14ac:dyDescent="0.25">
      <c r="A18" s="159"/>
      <c r="B18" s="65" t="s">
        <v>96</v>
      </c>
      <c r="C18" s="78" t="e">
        <f>E7/J5*J15</f>
        <v>#DIV/0!</v>
      </c>
      <c r="D18" s="44" t="e">
        <f>X18</f>
        <v>#DIV/0!</v>
      </c>
      <c r="E18" s="41"/>
      <c r="F18" s="72">
        <v>5</v>
      </c>
      <c r="G18" s="67" t="s">
        <v>90</v>
      </c>
      <c r="H18" s="65">
        <v>15</v>
      </c>
      <c r="I18" s="67" t="s">
        <v>91</v>
      </c>
      <c r="J18" s="65">
        <v>1</v>
      </c>
      <c r="K18" s="65" t="s">
        <v>85</v>
      </c>
      <c r="L18" s="65"/>
      <c r="M18" s="91"/>
      <c r="N18" s="65"/>
      <c r="O18" s="220" t="e">
        <f>ROUNDDOWN(C18,0)</f>
        <v>#DIV/0!</v>
      </c>
      <c r="P18" s="213" t="e">
        <f>IF(ROUNDDOWN(C18,1)-ROUNDDOWN(C18,0)&gt;ROUNDDOWN(C19,1)-ROUNDDOWN(C19,0),1,0)</f>
        <v>#DIV/0!</v>
      </c>
      <c r="Q18" s="213"/>
      <c r="R18" s="213"/>
      <c r="S18" s="214" t="e">
        <f>IF(E7&gt;5,1,IF(E7/J5&lt;1/20,0,1))</f>
        <v>#DIV/0!</v>
      </c>
      <c r="T18" s="213"/>
      <c r="U18" s="213" t="e">
        <f>IF(S18&gt;P18+O18,S18,0)</f>
        <v>#DIV/0!</v>
      </c>
      <c r="V18" s="213"/>
      <c r="W18" s="213"/>
      <c r="X18" s="221" t="e">
        <f>IF(MAX(U18:U19)=0,P18+O18,IF(S18&gt;P18+O18,S18,X16))</f>
        <v>#DIV/0!</v>
      </c>
      <c r="Y18" s="213" t="e">
        <f>IF(X18+X19&lt;J15,"+Los","")</f>
        <v>#DIV/0!</v>
      </c>
      <c r="Z18" s="213"/>
      <c r="AA18" s="213"/>
      <c r="AB18" s="219"/>
      <c r="AC18" s="215"/>
      <c r="AD18" s="215"/>
      <c r="AE18" s="215"/>
      <c r="AF18" s="215"/>
      <c r="AG18" s="215">
        <f t="shared" si="1"/>
        <v>2.0000000000000009</v>
      </c>
      <c r="AH18" s="215">
        <f t="shared" si="0"/>
        <v>8.8817841970012523E-16</v>
      </c>
      <c r="AI18" s="207"/>
      <c r="AJ18" s="207"/>
      <c r="AK18" s="192"/>
      <c r="AL18" s="192"/>
      <c r="AM18" s="192"/>
      <c r="AN18" s="159"/>
      <c r="AO18" s="159"/>
      <c r="AP18" s="159"/>
      <c r="AQ18" s="159"/>
      <c r="AR18" s="159"/>
      <c r="AS18" s="159"/>
      <c r="AT18" s="159"/>
      <c r="AU18" s="159"/>
      <c r="AV18" s="159"/>
      <c r="AW18" s="159"/>
      <c r="AX18" s="159"/>
      <c r="AY18" s="159"/>
      <c r="AZ18" s="159"/>
      <c r="BA18" s="159"/>
      <c r="BB18" s="159"/>
      <c r="BC18" s="159"/>
      <c r="BD18" s="159"/>
      <c r="BE18" s="159"/>
      <c r="BF18" s="159"/>
      <c r="BG18" s="159"/>
      <c r="BH18" s="159"/>
      <c r="BI18" s="159"/>
      <c r="BJ18" s="159"/>
      <c r="BK18" s="159"/>
      <c r="BL18" s="159"/>
      <c r="BM18" s="159"/>
      <c r="BN18" s="159"/>
      <c r="BO18" s="159"/>
      <c r="BP18" s="159"/>
      <c r="BQ18" s="159"/>
      <c r="BR18" s="159"/>
      <c r="BS18" s="159"/>
      <c r="BT18" s="159"/>
      <c r="BU18" s="159"/>
      <c r="BV18" s="159"/>
      <c r="BW18" s="159"/>
      <c r="BX18" s="159"/>
      <c r="BY18" s="159"/>
      <c r="BZ18" s="159"/>
      <c r="CA18" s="159"/>
      <c r="CB18" s="159"/>
      <c r="CC18" s="159"/>
      <c r="CD18" s="159"/>
    </row>
    <row r="19" spans="1:82" s="42" customFormat="1" ht="20.25" customHeight="1" thickBot="1" x14ac:dyDescent="0.3">
      <c r="A19" s="159"/>
      <c r="B19" s="65" t="s">
        <v>97</v>
      </c>
      <c r="C19" s="78" t="e">
        <f>E11/J5*J15</f>
        <v>#DIV/0!</v>
      </c>
      <c r="D19" s="45" t="e">
        <f>X19</f>
        <v>#DIV/0!</v>
      </c>
      <c r="E19" s="41"/>
      <c r="F19" s="72">
        <v>16</v>
      </c>
      <c r="G19" s="67" t="s">
        <v>90</v>
      </c>
      <c r="H19" s="65">
        <v>60</v>
      </c>
      <c r="I19" s="67" t="s">
        <v>91</v>
      </c>
      <c r="J19" s="65">
        <v>3</v>
      </c>
      <c r="K19" s="65" t="s">
        <v>85</v>
      </c>
      <c r="L19" s="65"/>
      <c r="M19" s="91"/>
      <c r="N19" s="65"/>
      <c r="O19" s="222" t="e">
        <f>ROUNDDOWN(C19,0)</f>
        <v>#DIV/0!</v>
      </c>
      <c r="P19" s="223" t="e">
        <f>IF(ROUNDDOWN(C19,1)-ROUNDDOWN(C19,0)&gt;ROUNDDOWN(C18,1)-ROUNDDOWN(C18,0),1,0)</f>
        <v>#DIV/0!</v>
      </c>
      <c r="Q19" s="223"/>
      <c r="R19" s="223"/>
      <c r="S19" s="224" t="e">
        <f>IF(E11&gt;5,1,IF(E11/J5&lt;1/20,0,1))</f>
        <v>#DIV/0!</v>
      </c>
      <c r="T19" s="223"/>
      <c r="U19" s="223" t="e">
        <f>IF(S19&gt;P19+O19,S19,0)</f>
        <v>#DIV/0!</v>
      </c>
      <c r="V19" s="223"/>
      <c r="W19" s="223"/>
      <c r="X19" s="225" t="e">
        <f>IF(MAX(U18:U19)=0,P19+O19,IF(S19&gt;P19+O19,S19,X16))</f>
        <v>#DIV/0!</v>
      </c>
      <c r="Y19" s="213"/>
      <c r="Z19" s="213"/>
      <c r="AA19" s="213"/>
      <c r="AB19" s="219"/>
      <c r="AC19" s="215"/>
      <c r="AD19" s="215"/>
      <c r="AE19" s="215"/>
      <c r="AF19" s="215"/>
      <c r="AG19" s="215">
        <f t="shared" si="1"/>
        <v>2.100000000000001</v>
      </c>
      <c r="AH19" s="215">
        <f t="shared" si="0"/>
        <v>0.10000000000000098</v>
      </c>
      <c r="AI19" s="207"/>
      <c r="AJ19" s="207"/>
      <c r="AK19" s="192"/>
      <c r="AL19" s="192"/>
      <c r="AM19" s="192"/>
      <c r="AN19" s="159"/>
      <c r="AO19" s="159"/>
      <c r="AP19" s="159"/>
      <c r="AQ19" s="159"/>
      <c r="AR19" s="159"/>
      <c r="AS19" s="159"/>
      <c r="AT19" s="159"/>
      <c r="AU19" s="159"/>
      <c r="AV19" s="159"/>
      <c r="AW19" s="159"/>
      <c r="AX19" s="159"/>
      <c r="AY19" s="159"/>
      <c r="AZ19" s="159"/>
      <c r="BA19" s="159"/>
      <c r="BB19" s="159"/>
      <c r="BC19" s="159"/>
      <c r="BD19" s="159"/>
      <c r="BE19" s="159"/>
      <c r="BF19" s="159"/>
      <c r="BG19" s="159"/>
      <c r="BH19" s="159"/>
      <c r="BI19" s="159"/>
      <c r="BJ19" s="159"/>
      <c r="BK19" s="159"/>
      <c r="BL19" s="159"/>
      <c r="BM19" s="159"/>
      <c r="BN19" s="159"/>
      <c r="BO19" s="159"/>
      <c r="BP19" s="159"/>
      <c r="BQ19" s="159"/>
      <c r="BR19" s="159"/>
      <c r="BS19" s="159"/>
      <c r="BT19" s="159"/>
      <c r="BU19" s="159"/>
      <c r="BV19" s="159"/>
      <c r="BW19" s="159"/>
      <c r="BX19" s="159"/>
      <c r="BY19" s="159"/>
      <c r="BZ19" s="159"/>
      <c r="CA19" s="159"/>
      <c r="CB19" s="159"/>
      <c r="CC19" s="159"/>
      <c r="CD19" s="159"/>
    </row>
    <row r="20" spans="1:82" s="42" customFormat="1" ht="20.25" customHeight="1" thickTop="1" x14ac:dyDescent="0.2">
      <c r="A20" s="159"/>
      <c r="B20" s="163"/>
      <c r="C20" s="163"/>
      <c r="D20" s="163"/>
      <c r="E20" s="162"/>
      <c r="F20" s="72">
        <v>61</v>
      </c>
      <c r="G20" s="67" t="s">
        <v>90</v>
      </c>
      <c r="H20" s="65">
        <v>150</v>
      </c>
      <c r="I20" s="67" t="s">
        <v>91</v>
      </c>
      <c r="J20" s="65">
        <v>5</v>
      </c>
      <c r="K20" s="65" t="s">
        <v>85</v>
      </c>
      <c r="L20" s="65"/>
      <c r="M20" s="65"/>
      <c r="N20" s="65"/>
      <c r="O20" s="213"/>
      <c r="P20" s="213"/>
      <c r="Q20" s="213"/>
      <c r="R20" s="213"/>
      <c r="S20" s="213"/>
      <c r="T20" s="213"/>
      <c r="U20" s="213"/>
      <c r="V20" s="213"/>
      <c r="W20" s="213"/>
      <c r="X20" s="214"/>
      <c r="Y20" s="213"/>
      <c r="Z20" s="213"/>
      <c r="AA20" s="213"/>
      <c r="AB20" s="215"/>
      <c r="AC20" s="215"/>
      <c r="AD20" s="215"/>
      <c r="AE20" s="215"/>
      <c r="AF20" s="215"/>
      <c r="AG20" s="215">
        <f t="shared" si="1"/>
        <v>2.2000000000000011</v>
      </c>
      <c r="AH20" s="215">
        <f t="shared" si="0"/>
        <v>0.20000000000000107</v>
      </c>
      <c r="AI20" s="207"/>
      <c r="AJ20" s="207"/>
      <c r="AK20" s="192"/>
      <c r="AL20" s="192"/>
      <c r="AM20" s="192"/>
      <c r="AN20" s="159"/>
      <c r="AO20" s="159"/>
      <c r="AP20" s="159"/>
      <c r="AQ20" s="159"/>
      <c r="AR20" s="159"/>
      <c r="AS20" s="159"/>
      <c r="AT20" s="159"/>
      <c r="AU20" s="159"/>
      <c r="AV20" s="159"/>
      <c r="AW20" s="159"/>
      <c r="AX20" s="159"/>
      <c r="AY20" s="159"/>
      <c r="AZ20" s="159"/>
      <c r="BA20" s="159"/>
      <c r="BB20" s="159"/>
      <c r="BC20" s="159"/>
      <c r="BD20" s="159"/>
      <c r="BE20" s="159"/>
      <c r="BF20" s="159"/>
      <c r="BG20" s="159"/>
      <c r="BH20" s="159"/>
      <c r="BI20" s="159"/>
      <c r="BJ20" s="159"/>
      <c r="BK20" s="159"/>
      <c r="BL20" s="159"/>
      <c r="BM20" s="159"/>
      <c r="BN20" s="159"/>
      <c r="BO20" s="159"/>
      <c r="BP20" s="159"/>
      <c r="BQ20" s="159"/>
      <c r="BR20" s="159"/>
      <c r="BS20" s="159"/>
      <c r="BT20" s="159"/>
      <c r="BU20" s="159"/>
      <c r="BV20" s="159"/>
      <c r="BW20" s="159"/>
      <c r="BX20" s="159"/>
      <c r="BY20" s="159"/>
      <c r="BZ20" s="159"/>
      <c r="CA20" s="159"/>
      <c r="CB20" s="159"/>
      <c r="CC20" s="159"/>
      <c r="CD20" s="159"/>
    </row>
    <row r="21" spans="1:82" s="42" customFormat="1" ht="20.25" customHeight="1" x14ac:dyDescent="0.2">
      <c r="A21" s="159"/>
      <c r="B21" s="308" t="str">
        <f>IF(J15=1,"Sie wählen einen Personalrat, der aus nur einer Person besteht. Nach §13 Abs. 1 HPVG wird dieser unabhängig von Geschlecht und Gruppenzugehörigkeit besetzt (!)","")</f>
        <v/>
      </c>
      <c r="C21" s="308"/>
      <c r="D21" s="308"/>
      <c r="E21" s="310"/>
      <c r="F21" s="72">
        <v>151</v>
      </c>
      <c r="G21" s="67" t="s">
        <v>98</v>
      </c>
      <c r="H21" s="65">
        <v>300</v>
      </c>
      <c r="I21" s="67" t="s">
        <v>91</v>
      </c>
      <c r="J21" s="65">
        <v>7</v>
      </c>
      <c r="K21" s="65" t="s">
        <v>85</v>
      </c>
      <c r="L21" s="65"/>
      <c r="M21" s="65"/>
      <c r="N21" s="65"/>
      <c r="O21" s="213"/>
      <c r="P21" s="213"/>
      <c r="Q21" s="213"/>
      <c r="R21" s="213"/>
      <c r="S21" s="213"/>
      <c r="T21" s="213"/>
      <c r="U21" s="213"/>
      <c r="V21" s="213"/>
      <c r="W21" s="213"/>
      <c r="X21" s="214"/>
      <c r="Y21" s="213"/>
      <c r="Z21" s="213"/>
      <c r="AA21" s="213"/>
      <c r="AB21" s="215"/>
      <c r="AC21" s="215"/>
      <c r="AD21" s="215"/>
      <c r="AE21" s="215"/>
      <c r="AF21" s="215"/>
      <c r="AG21" s="215">
        <f t="shared" si="1"/>
        <v>2.3000000000000012</v>
      </c>
      <c r="AH21" s="215">
        <f t="shared" si="0"/>
        <v>0.30000000000000115</v>
      </c>
      <c r="AI21" s="207"/>
      <c r="AJ21" s="207"/>
      <c r="AK21" s="192"/>
      <c r="AL21" s="192"/>
      <c r="AM21" s="192"/>
      <c r="AN21" s="159"/>
      <c r="AO21" s="159"/>
      <c r="AP21" s="159"/>
      <c r="AQ21" s="159"/>
      <c r="AR21" s="159"/>
      <c r="AS21" s="159"/>
      <c r="AT21" s="159"/>
      <c r="AU21" s="159"/>
      <c r="AV21" s="159"/>
      <c r="AW21" s="159"/>
      <c r="AX21" s="159"/>
      <c r="AY21" s="159"/>
      <c r="AZ21" s="159"/>
      <c r="BA21" s="159"/>
      <c r="BB21" s="159"/>
      <c r="BC21" s="159"/>
      <c r="BD21" s="159"/>
      <c r="BE21" s="159"/>
      <c r="BF21" s="159"/>
      <c r="BG21" s="159"/>
      <c r="BH21" s="159"/>
      <c r="BI21" s="159"/>
      <c r="BJ21" s="159"/>
      <c r="BK21" s="159"/>
      <c r="BL21" s="159"/>
      <c r="BM21" s="159"/>
      <c r="BN21" s="159"/>
      <c r="BO21" s="159"/>
      <c r="BP21" s="159"/>
      <c r="BQ21" s="159"/>
      <c r="BR21" s="159"/>
      <c r="BS21" s="159"/>
      <c r="BT21" s="159"/>
      <c r="BU21" s="159"/>
      <c r="BV21" s="159"/>
      <c r="BW21" s="159"/>
      <c r="BX21" s="159"/>
      <c r="BY21" s="159"/>
      <c r="BZ21" s="159"/>
      <c r="CA21" s="159"/>
      <c r="CB21" s="159"/>
      <c r="CC21" s="159"/>
      <c r="CD21" s="159"/>
    </row>
    <row r="22" spans="1:82" s="42" customFormat="1" ht="20.25" customHeight="1" x14ac:dyDescent="0.2">
      <c r="A22" s="159"/>
      <c r="B22" s="308"/>
      <c r="C22" s="308"/>
      <c r="D22" s="308"/>
      <c r="E22" s="310"/>
      <c r="F22" s="72">
        <v>301</v>
      </c>
      <c r="G22" s="67" t="s">
        <v>98</v>
      </c>
      <c r="H22" s="65">
        <v>600</v>
      </c>
      <c r="I22" s="67" t="s">
        <v>91</v>
      </c>
      <c r="J22" s="65">
        <v>9</v>
      </c>
      <c r="K22" s="65" t="s">
        <v>85</v>
      </c>
      <c r="L22" s="65"/>
      <c r="M22" s="65"/>
      <c r="N22" s="65"/>
      <c r="O22" s="213"/>
      <c r="P22" s="213"/>
      <c r="Q22" s="213"/>
      <c r="R22" s="213"/>
      <c r="S22" s="213"/>
      <c r="T22" s="213"/>
      <c r="U22" s="213"/>
      <c r="V22" s="213"/>
      <c r="W22" s="213"/>
      <c r="X22" s="214"/>
      <c r="Y22" s="213"/>
      <c r="Z22" s="213"/>
      <c r="AA22" s="213"/>
      <c r="AB22" s="215"/>
      <c r="AC22" s="215"/>
      <c r="AD22" s="215"/>
      <c r="AE22" s="215"/>
      <c r="AF22" s="215"/>
      <c r="AG22" s="215"/>
      <c r="AH22" s="215"/>
      <c r="AI22" s="207"/>
      <c r="AJ22" s="207"/>
      <c r="AK22" s="192"/>
      <c r="AL22" s="192"/>
      <c r="AM22" s="192"/>
      <c r="AN22" s="159"/>
      <c r="AO22" s="159"/>
      <c r="AP22" s="159"/>
      <c r="AQ22" s="159"/>
      <c r="AR22" s="159"/>
      <c r="AS22" s="159"/>
      <c r="AT22" s="159"/>
      <c r="AU22" s="159"/>
      <c r="AV22" s="159"/>
      <c r="AW22" s="159"/>
      <c r="AX22" s="159"/>
      <c r="AY22" s="159"/>
      <c r="AZ22" s="159"/>
      <c r="BA22" s="159"/>
      <c r="BB22" s="159"/>
      <c r="BC22" s="159"/>
      <c r="BD22" s="159"/>
      <c r="BE22" s="159"/>
      <c r="BF22" s="159"/>
      <c r="BG22" s="159"/>
      <c r="BH22" s="159"/>
      <c r="BI22" s="159"/>
      <c r="BJ22" s="159"/>
      <c r="BK22" s="159"/>
      <c r="BL22" s="159"/>
      <c r="BM22" s="159"/>
      <c r="BN22" s="159"/>
      <c r="BO22" s="159"/>
      <c r="BP22" s="159"/>
      <c r="BQ22" s="159"/>
      <c r="BR22" s="159"/>
      <c r="BS22" s="159"/>
      <c r="BT22" s="159"/>
      <c r="BU22" s="159"/>
      <c r="BV22" s="159"/>
      <c r="BW22" s="159"/>
      <c r="BX22" s="159"/>
      <c r="BY22" s="159"/>
      <c r="BZ22" s="159"/>
      <c r="CA22" s="159"/>
      <c r="CB22" s="159"/>
      <c r="CC22" s="159"/>
      <c r="CD22" s="159"/>
    </row>
    <row r="23" spans="1:82" s="42" customFormat="1" ht="20.25" customHeight="1" x14ac:dyDescent="0.2">
      <c r="A23" s="159"/>
      <c r="B23" s="308"/>
      <c r="C23" s="308"/>
      <c r="D23" s="308"/>
      <c r="E23" s="310"/>
      <c r="F23" s="72">
        <v>601</v>
      </c>
      <c r="G23" s="67" t="s">
        <v>98</v>
      </c>
      <c r="H23" s="65">
        <v>1000</v>
      </c>
      <c r="I23" s="67" t="s">
        <v>91</v>
      </c>
      <c r="J23" s="65">
        <v>11</v>
      </c>
      <c r="K23" s="65" t="s">
        <v>85</v>
      </c>
      <c r="L23" s="65"/>
      <c r="M23" s="65"/>
      <c r="N23" s="65"/>
      <c r="O23" s="213"/>
      <c r="P23" s="213"/>
      <c r="Q23" s="213"/>
      <c r="R23" s="213"/>
      <c r="S23" s="213"/>
      <c r="T23" s="213"/>
      <c r="U23" s="213"/>
      <c r="V23" s="213"/>
      <c r="W23" s="213"/>
      <c r="X23" s="214"/>
      <c r="Y23" s="213"/>
      <c r="Z23" s="213"/>
      <c r="AA23" s="213"/>
      <c r="AB23" s="215"/>
      <c r="AC23" s="215"/>
      <c r="AD23" s="215"/>
      <c r="AE23" s="215"/>
      <c r="AF23" s="215"/>
      <c r="AG23" s="215"/>
      <c r="AH23" s="215"/>
      <c r="AI23" s="207"/>
      <c r="AJ23" s="207"/>
      <c r="AK23" s="192"/>
      <c r="AL23" s="192"/>
      <c r="AM23" s="192"/>
      <c r="AN23" s="159"/>
      <c r="AO23" s="159"/>
      <c r="AP23" s="159"/>
      <c r="AQ23" s="159"/>
      <c r="AR23" s="159"/>
      <c r="AS23" s="159"/>
      <c r="AT23" s="159"/>
      <c r="AU23" s="159"/>
      <c r="AV23" s="159"/>
      <c r="AW23" s="159"/>
      <c r="AX23" s="159"/>
      <c r="AY23" s="159"/>
      <c r="AZ23" s="159"/>
      <c r="BA23" s="159"/>
      <c r="BB23" s="159"/>
      <c r="BC23" s="159"/>
      <c r="BD23" s="159"/>
      <c r="BE23" s="159"/>
      <c r="BF23" s="159"/>
      <c r="BG23" s="159"/>
      <c r="BH23" s="159"/>
      <c r="BI23" s="159"/>
      <c r="BJ23" s="159"/>
      <c r="BK23" s="159"/>
      <c r="BL23" s="159"/>
      <c r="BM23" s="159"/>
      <c r="BN23" s="159"/>
      <c r="BO23" s="159"/>
      <c r="BP23" s="159"/>
      <c r="BQ23" s="159"/>
      <c r="BR23" s="159"/>
      <c r="BS23" s="159"/>
      <c r="BT23" s="159"/>
      <c r="BU23" s="159"/>
      <c r="BV23" s="159"/>
      <c r="BW23" s="159"/>
      <c r="BX23" s="159"/>
      <c r="BY23" s="159"/>
      <c r="BZ23" s="159"/>
      <c r="CA23" s="159"/>
      <c r="CB23" s="159"/>
      <c r="CC23" s="159"/>
      <c r="CD23" s="159"/>
    </row>
    <row r="24" spans="1:82" s="42" customFormat="1" ht="20.25" customHeight="1" x14ac:dyDescent="0.2">
      <c r="A24" s="159"/>
      <c r="B24" s="308"/>
      <c r="C24" s="308"/>
      <c r="D24" s="308"/>
      <c r="E24" s="310"/>
      <c r="F24" s="72">
        <v>1001</v>
      </c>
      <c r="G24" s="67" t="s">
        <v>98</v>
      </c>
      <c r="H24" s="65">
        <v>2000</v>
      </c>
      <c r="I24" s="67" t="s">
        <v>91</v>
      </c>
      <c r="J24" s="65">
        <v>13</v>
      </c>
      <c r="K24" s="65" t="s">
        <v>85</v>
      </c>
      <c r="L24" s="65"/>
      <c r="M24" s="65"/>
      <c r="N24" s="65"/>
      <c r="O24" s="213"/>
      <c r="P24" s="213"/>
      <c r="Q24" s="213"/>
      <c r="R24" s="213"/>
      <c r="S24" s="213"/>
      <c r="T24" s="213"/>
      <c r="U24" s="213"/>
      <c r="V24" s="213"/>
      <c r="W24" s="213"/>
      <c r="X24" s="214"/>
      <c r="Y24" s="213"/>
      <c r="Z24" s="213"/>
      <c r="AA24" s="213"/>
      <c r="AB24" s="215"/>
      <c r="AC24" s="215"/>
      <c r="AD24" s="215"/>
      <c r="AE24" s="215"/>
      <c r="AF24" s="215"/>
      <c r="AG24" s="215"/>
      <c r="AH24" s="215"/>
      <c r="AI24" s="207"/>
      <c r="AJ24" s="207"/>
      <c r="AK24" s="192"/>
      <c r="AL24" s="192"/>
      <c r="AM24" s="192"/>
      <c r="AN24" s="159"/>
      <c r="AO24" s="159"/>
      <c r="AP24" s="159"/>
      <c r="AQ24" s="159"/>
      <c r="AR24" s="159"/>
      <c r="AS24" s="159"/>
      <c r="AT24" s="159"/>
      <c r="AU24" s="159"/>
      <c r="AV24" s="159"/>
      <c r="AW24" s="159"/>
      <c r="AX24" s="159"/>
      <c r="AY24" s="159"/>
      <c r="AZ24" s="159"/>
      <c r="BA24" s="159"/>
      <c r="BB24" s="159"/>
      <c r="BC24" s="159"/>
      <c r="BD24" s="159"/>
      <c r="BE24" s="159"/>
      <c r="BF24" s="159"/>
      <c r="BG24" s="159"/>
      <c r="BH24" s="159"/>
      <c r="BI24" s="159"/>
      <c r="BJ24" s="159"/>
      <c r="BK24" s="159"/>
      <c r="BL24" s="159"/>
      <c r="BM24" s="159"/>
      <c r="BN24" s="159"/>
      <c r="BO24" s="159"/>
      <c r="BP24" s="159"/>
      <c r="BQ24" s="159"/>
      <c r="BR24" s="159"/>
      <c r="BS24" s="159"/>
      <c r="BT24" s="159"/>
      <c r="BU24" s="159"/>
      <c r="BV24" s="159"/>
      <c r="BW24" s="159"/>
      <c r="BX24" s="159"/>
      <c r="BY24" s="159"/>
      <c r="BZ24" s="159"/>
      <c r="CA24" s="159"/>
      <c r="CB24" s="159"/>
      <c r="CC24" s="159"/>
      <c r="CD24" s="159"/>
    </row>
    <row r="25" spans="1:82" s="42" customFormat="1" ht="20.25" customHeight="1" x14ac:dyDescent="0.2">
      <c r="A25" s="159"/>
      <c r="B25" s="311"/>
      <c r="C25" s="312"/>
      <c r="D25" s="312"/>
      <c r="E25" s="313"/>
      <c r="F25" s="72">
        <v>2001</v>
      </c>
      <c r="G25" s="67" t="s">
        <v>98</v>
      </c>
      <c r="H25" s="65">
        <v>3000</v>
      </c>
      <c r="I25" s="67" t="s">
        <v>91</v>
      </c>
      <c r="J25" s="65">
        <v>15</v>
      </c>
      <c r="K25" s="65" t="s">
        <v>85</v>
      </c>
      <c r="L25" s="65"/>
      <c r="M25" s="65"/>
      <c r="N25" s="65"/>
      <c r="O25" s="213"/>
      <c r="P25" s="213"/>
      <c r="Q25" s="213"/>
      <c r="R25" s="213"/>
      <c r="S25" s="213"/>
      <c r="T25" s="213"/>
      <c r="U25" s="213"/>
      <c r="V25" s="213"/>
      <c r="W25" s="213"/>
      <c r="X25" s="214"/>
      <c r="Y25" s="213"/>
      <c r="Z25" s="213"/>
      <c r="AA25" s="213"/>
      <c r="AB25" s="215"/>
      <c r="AC25" s="215"/>
      <c r="AD25" s="215"/>
      <c r="AE25" s="215"/>
      <c r="AF25" s="215"/>
      <c r="AG25" s="215"/>
      <c r="AH25" s="215"/>
      <c r="AI25" s="207"/>
      <c r="AJ25" s="207"/>
      <c r="AK25" s="192"/>
      <c r="AL25" s="192"/>
      <c r="AM25" s="192"/>
      <c r="AN25" s="159"/>
      <c r="AO25" s="159"/>
      <c r="AP25" s="159"/>
      <c r="AQ25" s="159"/>
      <c r="AR25" s="159"/>
      <c r="AS25" s="159"/>
      <c r="AT25" s="159"/>
      <c r="AU25" s="159"/>
      <c r="AV25" s="159"/>
      <c r="AW25" s="159"/>
      <c r="AX25" s="159"/>
      <c r="AY25" s="159"/>
      <c r="AZ25" s="159"/>
      <c r="BA25" s="159"/>
      <c r="BB25" s="159"/>
      <c r="BC25" s="159"/>
      <c r="BD25" s="159"/>
      <c r="BE25" s="159"/>
      <c r="BF25" s="159"/>
      <c r="BG25" s="159"/>
      <c r="BH25" s="159"/>
      <c r="BI25" s="159"/>
      <c r="BJ25" s="159"/>
      <c r="BK25" s="159"/>
      <c r="BL25" s="159"/>
      <c r="BM25" s="159"/>
      <c r="BN25" s="159"/>
      <c r="BO25" s="159"/>
      <c r="BP25" s="159"/>
      <c r="BQ25" s="159"/>
      <c r="BR25" s="159"/>
      <c r="BS25" s="159"/>
      <c r="BT25" s="159"/>
      <c r="BU25" s="159"/>
      <c r="BV25" s="159"/>
      <c r="BW25" s="159"/>
      <c r="BX25" s="159"/>
      <c r="BY25" s="159"/>
      <c r="BZ25" s="159"/>
      <c r="CA25" s="159"/>
      <c r="CB25" s="159"/>
      <c r="CC25" s="159"/>
      <c r="CD25" s="159"/>
    </row>
    <row r="26" spans="1:82" s="42" customFormat="1" ht="20.25" customHeight="1" x14ac:dyDescent="0.2">
      <c r="A26" s="159"/>
      <c r="B26" s="312"/>
      <c r="C26" s="312"/>
      <c r="D26" s="312"/>
      <c r="E26" s="313"/>
      <c r="F26" s="72">
        <v>3001</v>
      </c>
      <c r="G26" s="67" t="s">
        <v>98</v>
      </c>
      <c r="H26" s="65">
        <v>4000</v>
      </c>
      <c r="I26" s="67" t="s">
        <v>91</v>
      </c>
      <c r="J26" s="65">
        <v>17</v>
      </c>
      <c r="K26" s="65" t="s">
        <v>85</v>
      </c>
      <c r="L26" s="65"/>
      <c r="M26" s="65"/>
      <c r="N26" s="65"/>
      <c r="O26" s="213"/>
      <c r="P26" s="213"/>
      <c r="Q26" s="213"/>
      <c r="R26" s="213"/>
      <c r="S26" s="213"/>
      <c r="T26" s="213"/>
      <c r="U26" s="213"/>
      <c r="V26" s="213"/>
      <c r="W26" s="213"/>
      <c r="X26" s="214"/>
      <c r="Y26" s="213"/>
      <c r="Z26" s="213"/>
      <c r="AA26" s="213"/>
      <c r="AB26" s="215"/>
      <c r="AC26" s="215"/>
      <c r="AD26" s="215"/>
      <c r="AE26" s="215"/>
      <c r="AF26" s="215"/>
      <c r="AG26" s="215"/>
      <c r="AH26" s="215"/>
      <c r="AI26" s="207"/>
      <c r="AJ26" s="207"/>
      <c r="AK26" s="192"/>
      <c r="AL26" s="192"/>
      <c r="AM26" s="192"/>
      <c r="AN26" s="159"/>
      <c r="AO26" s="159"/>
      <c r="AP26" s="159"/>
      <c r="AQ26" s="159"/>
      <c r="AR26" s="159"/>
      <c r="AS26" s="159"/>
      <c r="AT26" s="159"/>
      <c r="AU26" s="159"/>
      <c r="AV26" s="159"/>
      <c r="AW26" s="159"/>
      <c r="AX26" s="159"/>
      <c r="AY26" s="159"/>
      <c r="AZ26" s="159"/>
      <c r="BA26" s="159"/>
      <c r="BB26" s="159"/>
      <c r="BC26" s="159"/>
      <c r="BD26" s="159"/>
      <c r="BE26" s="159"/>
      <c r="BF26" s="159"/>
      <c r="BG26" s="159"/>
      <c r="BH26" s="159"/>
      <c r="BI26" s="159"/>
      <c r="BJ26" s="159"/>
      <c r="BK26" s="159"/>
      <c r="BL26" s="159"/>
      <c r="BM26" s="159"/>
      <c r="BN26" s="159"/>
      <c r="BO26" s="159"/>
      <c r="BP26" s="159"/>
      <c r="BQ26" s="159"/>
      <c r="BR26" s="159"/>
      <c r="BS26" s="159"/>
      <c r="BT26" s="159"/>
      <c r="BU26" s="159"/>
      <c r="BV26" s="159"/>
      <c r="BW26" s="159"/>
      <c r="BX26" s="159"/>
      <c r="BY26" s="159"/>
      <c r="BZ26" s="159"/>
      <c r="CA26" s="159"/>
      <c r="CB26" s="159"/>
      <c r="CC26" s="159"/>
      <c r="CD26" s="159"/>
    </row>
    <row r="27" spans="1:82" s="42" customFormat="1" ht="20.25" customHeight="1" x14ac:dyDescent="0.2">
      <c r="A27" s="159"/>
      <c r="B27" s="312"/>
      <c r="C27" s="312"/>
      <c r="D27" s="312"/>
      <c r="E27" s="313"/>
      <c r="F27" s="65">
        <v>4001</v>
      </c>
      <c r="G27" s="67" t="s">
        <v>98</v>
      </c>
      <c r="H27" s="65">
        <v>5000</v>
      </c>
      <c r="I27" s="67" t="s">
        <v>91</v>
      </c>
      <c r="J27" s="65">
        <v>19</v>
      </c>
      <c r="K27" s="65" t="s">
        <v>85</v>
      </c>
      <c r="L27" s="65"/>
      <c r="M27" s="65"/>
      <c r="N27" s="65"/>
      <c r="O27" s="213"/>
      <c r="P27" s="213"/>
      <c r="Q27" s="213"/>
      <c r="R27" s="213"/>
      <c r="S27" s="213"/>
      <c r="T27" s="213"/>
      <c r="U27" s="213"/>
      <c r="V27" s="213"/>
      <c r="W27" s="213"/>
      <c r="X27" s="214"/>
      <c r="Y27" s="213"/>
      <c r="Z27" s="213"/>
      <c r="AA27" s="213"/>
      <c r="AB27" s="215"/>
      <c r="AC27" s="215"/>
      <c r="AD27" s="215"/>
      <c r="AE27" s="215"/>
      <c r="AF27" s="215"/>
      <c r="AG27" s="215"/>
      <c r="AH27" s="215"/>
      <c r="AI27" s="207"/>
      <c r="AJ27" s="207"/>
      <c r="AK27" s="192"/>
      <c r="AL27" s="192"/>
      <c r="AM27" s="192"/>
      <c r="AN27" s="159"/>
      <c r="AO27" s="159"/>
      <c r="AP27" s="159"/>
      <c r="AQ27" s="159"/>
      <c r="AR27" s="159"/>
      <c r="AS27" s="159"/>
      <c r="AT27" s="159"/>
      <c r="AU27" s="159"/>
      <c r="AV27" s="159"/>
      <c r="AW27" s="159"/>
      <c r="AX27" s="159"/>
      <c r="AY27" s="159"/>
      <c r="AZ27" s="159"/>
      <c r="BA27" s="159"/>
      <c r="BB27" s="159"/>
      <c r="BC27" s="159"/>
      <c r="BD27" s="159"/>
      <c r="BE27" s="159"/>
      <c r="BF27" s="159"/>
      <c r="BG27" s="159"/>
      <c r="BH27" s="159"/>
      <c r="BI27" s="159"/>
      <c r="BJ27" s="159"/>
      <c r="BK27" s="159"/>
      <c r="BL27" s="159"/>
      <c r="BM27" s="159"/>
      <c r="BN27" s="159"/>
      <c r="BO27" s="159"/>
      <c r="BP27" s="159"/>
      <c r="BQ27" s="159"/>
      <c r="BR27" s="159"/>
      <c r="BS27" s="159"/>
      <c r="BT27" s="159"/>
      <c r="BU27" s="159"/>
      <c r="BV27" s="159"/>
      <c r="BW27" s="159"/>
      <c r="BX27" s="159"/>
      <c r="BY27" s="159"/>
      <c r="BZ27" s="159"/>
      <c r="CA27" s="159"/>
      <c r="CB27" s="159"/>
      <c r="CC27" s="159"/>
      <c r="CD27" s="159"/>
    </row>
    <row r="28" spans="1:82" s="42" customFormat="1" ht="20.25" customHeight="1" x14ac:dyDescent="0.2">
      <c r="A28" s="159"/>
      <c r="B28" s="312"/>
      <c r="C28" s="312"/>
      <c r="D28" s="312"/>
      <c r="E28" s="313"/>
      <c r="F28" s="65">
        <v>5001</v>
      </c>
      <c r="G28" s="67" t="s">
        <v>98</v>
      </c>
      <c r="H28" s="65">
        <v>7000</v>
      </c>
      <c r="I28" s="67" t="s">
        <v>91</v>
      </c>
      <c r="J28" s="65">
        <v>21</v>
      </c>
      <c r="K28" s="65" t="s">
        <v>85</v>
      </c>
      <c r="L28" s="65"/>
      <c r="M28" s="65"/>
      <c r="N28" s="65"/>
      <c r="O28" s="213"/>
      <c r="P28" s="213"/>
      <c r="Q28" s="213"/>
      <c r="R28" s="213"/>
      <c r="S28" s="213"/>
      <c r="T28" s="213"/>
      <c r="U28" s="213"/>
      <c r="V28" s="213"/>
      <c r="W28" s="213"/>
      <c r="X28" s="214"/>
      <c r="Y28" s="213"/>
      <c r="Z28" s="213"/>
      <c r="AA28" s="213"/>
      <c r="AB28" s="215"/>
      <c r="AC28" s="215"/>
      <c r="AD28" s="215"/>
      <c r="AE28" s="215"/>
      <c r="AF28" s="215"/>
      <c r="AG28" s="215"/>
      <c r="AH28" s="215"/>
      <c r="AI28" s="207"/>
      <c r="AJ28" s="207"/>
      <c r="AK28" s="192"/>
      <c r="AL28" s="192"/>
      <c r="AM28" s="192"/>
      <c r="AN28" s="159"/>
      <c r="AO28" s="159"/>
      <c r="AP28" s="159"/>
      <c r="AQ28" s="159"/>
      <c r="AR28" s="159"/>
      <c r="AS28" s="159"/>
      <c r="AT28" s="159"/>
      <c r="AU28" s="159"/>
      <c r="AV28" s="159"/>
      <c r="AW28" s="159"/>
      <c r="AX28" s="159"/>
      <c r="AY28" s="159"/>
      <c r="AZ28" s="159"/>
      <c r="BA28" s="159"/>
      <c r="BB28" s="159"/>
      <c r="BC28" s="159"/>
      <c r="BD28" s="159"/>
      <c r="BE28" s="159"/>
      <c r="BF28" s="159"/>
      <c r="BG28" s="159"/>
      <c r="BH28" s="159"/>
      <c r="BI28" s="159"/>
      <c r="BJ28" s="159"/>
      <c r="BK28" s="159"/>
      <c r="BL28" s="159"/>
      <c r="BM28" s="159"/>
      <c r="BN28" s="159"/>
      <c r="BO28" s="159"/>
      <c r="BP28" s="159"/>
      <c r="BQ28" s="159"/>
      <c r="BR28" s="159"/>
      <c r="BS28" s="159"/>
      <c r="BT28" s="159"/>
      <c r="BU28" s="159"/>
      <c r="BV28" s="159"/>
      <c r="BW28" s="159"/>
      <c r="BX28" s="159"/>
      <c r="BY28" s="159"/>
      <c r="BZ28" s="159"/>
      <c r="CA28" s="159"/>
      <c r="CB28" s="159"/>
      <c r="CC28" s="159"/>
      <c r="CD28" s="159"/>
    </row>
    <row r="29" spans="1:82" s="42" customFormat="1" ht="20.25" customHeight="1" x14ac:dyDescent="0.2">
      <c r="A29" s="159"/>
      <c r="B29" s="163"/>
      <c r="C29" s="163"/>
      <c r="D29" s="163"/>
      <c r="E29" s="162"/>
      <c r="F29" s="65">
        <v>7001</v>
      </c>
      <c r="G29" s="67" t="s">
        <v>98</v>
      </c>
      <c r="H29" s="92">
        <v>100000000</v>
      </c>
      <c r="I29" s="67" t="s">
        <v>91</v>
      </c>
      <c r="J29" s="65">
        <v>23</v>
      </c>
      <c r="K29" s="65" t="s">
        <v>85</v>
      </c>
      <c r="L29" s="65"/>
      <c r="M29" s="65"/>
      <c r="N29" s="65"/>
      <c r="O29" s="213"/>
      <c r="P29" s="213"/>
      <c r="Q29" s="213"/>
      <c r="R29" s="213"/>
      <c r="S29" s="213"/>
      <c r="T29" s="213"/>
      <c r="U29" s="213"/>
      <c r="V29" s="213"/>
      <c r="W29" s="213"/>
      <c r="X29" s="214"/>
      <c r="Y29" s="213"/>
      <c r="Z29" s="213"/>
      <c r="AA29" s="213"/>
      <c r="AB29" s="215"/>
      <c r="AC29" s="215"/>
      <c r="AD29" s="215"/>
      <c r="AE29" s="215"/>
      <c r="AF29" s="215"/>
      <c r="AG29" s="215"/>
      <c r="AH29" s="215"/>
      <c r="AI29" s="207"/>
      <c r="AJ29" s="207"/>
      <c r="AK29" s="192"/>
      <c r="AL29" s="192"/>
      <c r="AM29" s="192"/>
      <c r="AN29" s="159"/>
      <c r="AO29" s="159"/>
      <c r="AP29" s="159"/>
      <c r="AQ29" s="159"/>
      <c r="AR29" s="159"/>
      <c r="AS29" s="159"/>
      <c r="AT29" s="159"/>
      <c r="AU29" s="159"/>
      <c r="AV29" s="159"/>
      <c r="AW29" s="159"/>
      <c r="AX29" s="159"/>
      <c r="AY29" s="159"/>
      <c r="AZ29" s="159"/>
      <c r="BA29" s="159"/>
      <c r="BB29" s="159"/>
      <c r="BC29" s="159"/>
      <c r="BD29" s="159"/>
      <c r="BE29" s="159"/>
      <c r="BF29" s="159"/>
      <c r="BG29" s="159"/>
      <c r="BH29" s="159"/>
      <c r="BI29" s="159"/>
      <c r="BJ29" s="159"/>
      <c r="BK29" s="159"/>
      <c r="BL29" s="159"/>
      <c r="BM29" s="159"/>
      <c r="BN29" s="159"/>
      <c r="BO29" s="159"/>
      <c r="BP29" s="159"/>
      <c r="BQ29" s="159"/>
      <c r="BR29" s="159"/>
      <c r="BS29" s="159"/>
      <c r="BT29" s="159"/>
      <c r="BU29" s="159"/>
      <c r="BV29" s="159"/>
      <c r="BW29" s="159"/>
      <c r="BX29" s="159"/>
      <c r="BY29" s="159"/>
      <c r="BZ29" s="159"/>
      <c r="CA29" s="159"/>
      <c r="CB29" s="159"/>
      <c r="CC29" s="159"/>
      <c r="CD29" s="159"/>
    </row>
    <row r="30" spans="1:82" s="42" customFormat="1" ht="20.25" customHeight="1" x14ac:dyDescent="0.3">
      <c r="A30" s="159"/>
      <c r="B30" s="73" t="s">
        <v>163</v>
      </c>
      <c r="C30" s="74"/>
      <c r="D30" s="75"/>
      <c r="E30" s="74"/>
      <c r="F30" s="75"/>
      <c r="G30" s="74"/>
      <c r="H30" s="75"/>
      <c r="I30" s="74"/>
      <c r="J30" s="74"/>
      <c r="K30" s="74"/>
      <c r="L30" s="68"/>
      <c r="M30" s="65"/>
      <c r="N30" s="65"/>
      <c r="O30" s="213"/>
      <c r="P30" s="213"/>
      <c r="Q30" s="213"/>
      <c r="R30" s="213"/>
      <c r="S30" s="213"/>
      <c r="T30" s="213"/>
      <c r="U30" s="213"/>
      <c r="V30" s="213"/>
      <c r="W30" s="213"/>
      <c r="X30" s="214"/>
      <c r="Y30" s="213"/>
      <c r="Z30" s="213"/>
      <c r="AA30" s="213"/>
      <c r="AB30" s="215"/>
      <c r="AC30" s="215"/>
      <c r="AD30" s="215"/>
      <c r="AE30" s="215"/>
      <c r="AF30" s="215"/>
      <c r="AG30" s="215">
        <f>AG21+0.1</f>
        <v>2.4000000000000012</v>
      </c>
      <c r="AH30" s="215">
        <f t="shared" si="0"/>
        <v>0.40000000000000124</v>
      </c>
      <c r="AI30" s="207"/>
      <c r="AJ30" s="207"/>
      <c r="AK30" s="192"/>
      <c r="AL30" s="192"/>
      <c r="AM30" s="192"/>
      <c r="AN30" s="159"/>
      <c r="AO30" s="159"/>
      <c r="AP30" s="159"/>
      <c r="AQ30" s="159"/>
      <c r="AR30" s="159"/>
      <c r="AS30" s="159"/>
      <c r="AT30" s="159"/>
      <c r="AU30" s="159"/>
      <c r="AV30" s="159"/>
      <c r="AW30" s="159"/>
      <c r="AX30" s="159"/>
      <c r="AY30" s="159"/>
      <c r="AZ30" s="159"/>
      <c r="BA30" s="159"/>
      <c r="BB30" s="159"/>
      <c r="BC30" s="159"/>
      <c r="BD30" s="159"/>
      <c r="BE30" s="159"/>
      <c r="BF30" s="159"/>
      <c r="BG30" s="159"/>
      <c r="BH30" s="159"/>
      <c r="BI30" s="159"/>
      <c r="BJ30" s="159"/>
      <c r="BK30" s="159"/>
      <c r="BL30" s="159"/>
      <c r="BM30" s="159"/>
      <c r="BN30" s="159"/>
      <c r="BO30" s="159"/>
      <c r="BP30" s="159"/>
      <c r="BQ30" s="159"/>
      <c r="BR30" s="159"/>
      <c r="BS30" s="159"/>
      <c r="BT30" s="159"/>
      <c r="BU30" s="159"/>
      <c r="BV30" s="159"/>
      <c r="BW30" s="159"/>
      <c r="BX30" s="159"/>
      <c r="BY30" s="159"/>
      <c r="BZ30" s="159"/>
      <c r="CA30" s="159"/>
      <c r="CB30" s="159"/>
      <c r="CC30" s="159"/>
      <c r="CD30" s="159"/>
    </row>
    <row r="31" spans="1:82" s="42" customFormat="1" ht="20.25" customHeight="1" x14ac:dyDescent="0.2">
      <c r="A31" s="159"/>
      <c r="B31" s="307" t="str">
        <f>IF(OR(AND(E11&lt;51,(E11&gt;J5*0.05)),AND(E7&lt;51,(E7&gt;J5*0.05))), "Bitte Prüfen: Nach §13 Abs. 3 HPVG erhält eine Gruppe mit 6 bis 51 Angehörigen mindestens einen Sitz, bei weniger als 6 gilt der Minderheitenschutz nach §13 Abs. 4 !!!", "")</f>
        <v/>
      </c>
      <c r="C31" s="307"/>
      <c r="D31" s="307"/>
      <c r="E31" s="307"/>
      <c r="F31" s="307"/>
      <c r="G31" s="307"/>
      <c r="H31" s="307"/>
      <c r="I31" s="307"/>
      <c r="J31" s="307"/>
      <c r="K31" s="307"/>
      <c r="L31" s="65"/>
      <c r="M31" s="65"/>
      <c r="N31" s="65"/>
      <c r="O31" s="213"/>
      <c r="P31" s="213"/>
      <c r="Q31" s="213"/>
      <c r="R31" s="213"/>
      <c r="S31" s="213"/>
      <c r="T31" s="213"/>
      <c r="U31" s="213"/>
      <c r="V31" s="213"/>
      <c r="W31" s="213"/>
      <c r="X31" s="214"/>
      <c r="Y31" s="213"/>
      <c r="Z31" s="213"/>
      <c r="AA31" s="213"/>
      <c r="AB31" s="215"/>
      <c r="AC31" s="215"/>
      <c r="AD31" s="215"/>
      <c r="AE31" s="215"/>
      <c r="AF31" s="215"/>
      <c r="AG31" s="215">
        <f t="shared" si="1"/>
        <v>2.5000000000000013</v>
      </c>
      <c r="AH31" s="215">
        <f t="shared" si="0"/>
        <v>0.50000000000000133</v>
      </c>
      <c r="AI31" s="207"/>
      <c r="AJ31" s="207"/>
      <c r="AK31" s="192"/>
      <c r="AL31" s="192"/>
      <c r="AM31" s="192"/>
      <c r="AN31" s="159"/>
      <c r="AO31" s="159"/>
      <c r="AP31" s="159"/>
      <c r="AQ31" s="159"/>
      <c r="AR31" s="159"/>
      <c r="AS31" s="159"/>
      <c r="AT31" s="159"/>
      <c r="AU31" s="159"/>
      <c r="AV31" s="159"/>
      <c r="AW31" s="159"/>
      <c r="AX31" s="159"/>
      <c r="AY31" s="159"/>
      <c r="AZ31" s="159"/>
      <c r="BA31" s="159"/>
      <c r="BB31" s="159"/>
      <c r="BC31" s="159"/>
      <c r="BD31" s="159"/>
      <c r="BE31" s="159"/>
      <c r="BF31" s="159"/>
      <c r="BG31" s="159"/>
      <c r="BH31" s="159"/>
      <c r="BI31" s="159"/>
      <c r="BJ31" s="159"/>
      <c r="BK31" s="159"/>
      <c r="BL31" s="159"/>
      <c r="BM31" s="159"/>
      <c r="BN31" s="159"/>
      <c r="BO31" s="159"/>
      <c r="BP31" s="159"/>
      <c r="BQ31" s="159"/>
      <c r="BR31" s="159"/>
      <c r="BS31" s="159"/>
      <c r="BT31" s="159"/>
      <c r="BU31" s="159"/>
      <c r="BV31" s="159"/>
      <c r="BW31" s="159"/>
      <c r="BX31" s="159"/>
      <c r="BY31" s="159"/>
      <c r="BZ31" s="159"/>
      <c r="CA31" s="159"/>
      <c r="CB31" s="159"/>
      <c r="CC31" s="159"/>
      <c r="CD31" s="159"/>
    </row>
    <row r="32" spans="1:82" s="42" customFormat="1" ht="20.25" customHeight="1" x14ac:dyDescent="0.2">
      <c r="A32" s="159"/>
      <c r="B32" s="307"/>
      <c r="C32" s="307"/>
      <c r="D32" s="307"/>
      <c r="E32" s="307"/>
      <c r="F32" s="307"/>
      <c r="G32" s="307"/>
      <c r="H32" s="307"/>
      <c r="I32" s="307"/>
      <c r="J32" s="307"/>
      <c r="K32" s="307"/>
      <c r="L32" s="65"/>
      <c r="M32" s="65"/>
      <c r="N32" s="65"/>
      <c r="O32" s="213"/>
      <c r="P32" s="213"/>
      <c r="Q32" s="213"/>
      <c r="R32" s="213"/>
      <c r="S32" s="213"/>
      <c r="T32" s="213"/>
      <c r="U32" s="213"/>
      <c r="V32" s="213"/>
      <c r="W32" s="213"/>
      <c r="X32" s="214"/>
      <c r="Y32" s="213"/>
      <c r="Z32" s="213"/>
      <c r="AA32" s="213"/>
      <c r="AB32" s="215"/>
      <c r="AC32" s="215"/>
      <c r="AD32" s="215"/>
      <c r="AE32" s="215"/>
      <c r="AF32" s="215"/>
      <c r="AG32" s="215">
        <f t="shared" si="1"/>
        <v>2.6000000000000014</v>
      </c>
      <c r="AH32" s="215">
        <f t="shared" si="0"/>
        <v>0.60000000000000142</v>
      </c>
      <c r="AI32" s="207"/>
      <c r="AJ32" s="207"/>
      <c r="AK32" s="192"/>
      <c r="AL32" s="192"/>
      <c r="AM32" s="192"/>
      <c r="AN32" s="159"/>
      <c r="AO32" s="159"/>
      <c r="AP32" s="159"/>
      <c r="AQ32" s="159"/>
      <c r="AR32" s="159"/>
      <c r="AS32" s="159"/>
      <c r="AT32" s="159"/>
      <c r="AU32" s="159"/>
      <c r="AV32" s="159"/>
      <c r="AW32" s="159"/>
      <c r="AX32" s="159"/>
      <c r="AY32" s="159"/>
      <c r="AZ32" s="159"/>
      <c r="BA32" s="159"/>
      <c r="BB32" s="159"/>
      <c r="BC32" s="159"/>
      <c r="BD32" s="159"/>
      <c r="BE32" s="159"/>
      <c r="BF32" s="159"/>
      <c r="BG32" s="159"/>
      <c r="BH32" s="159"/>
      <c r="BI32" s="159"/>
      <c r="BJ32" s="159"/>
      <c r="BK32" s="159"/>
      <c r="BL32" s="159"/>
      <c r="BM32" s="159"/>
      <c r="BN32" s="159"/>
      <c r="BO32" s="159"/>
      <c r="BP32" s="159"/>
      <c r="BQ32" s="159"/>
      <c r="BR32" s="159"/>
      <c r="BS32" s="159"/>
      <c r="BT32" s="159"/>
      <c r="BU32" s="159"/>
      <c r="BV32" s="159"/>
      <c r="BW32" s="159"/>
      <c r="BX32" s="159"/>
      <c r="BY32" s="159"/>
      <c r="BZ32" s="159"/>
      <c r="CA32" s="159"/>
      <c r="CB32" s="159"/>
      <c r="CC32" s="159"/>
      <c r="CD32" s="159"/>
    </row>
    <row r="33" spans="1:82" s="42" customFormat="1" ht="57" customHeight="1" x14ac:dyDescent="0.25">
      <c r="A33" s="159"/>
      <c r="B33" s="314" t="s">
        <v>164</v>
      </c>
      <c r="C33" s="315"/>
      <c r="D33" s="315"/>
      <c r="E33" s="315"/>
      <c r="F33" s="315"/>
      <c r="G33" s="315"/>
      <c r="H33" s="315"/>
      <c r="I33" s="315"/>
      <c r="J33" s="315"/>
      <c r="K33" s="315"/>
      <c r="L33" s="65"/>
      <c r="M33" s="65"/>
      <c r="N33" s="65"/>
      <c r="O33" s="213"/>
      <c r="P33" s="213"/>
      <c r="Q33" s="213"/>
      <c r="R33" s="213"/>
      <c r="S33" s="213"/>
      <c r="T33" s="213"/>
      <c r="U33" s="213"/>
      <c r="V33" s="213"/>
      <c r="W33" s="213"/>
      <c r="X33" s="214"/>
      <c r="Y33" s="213"/>
      <c r="Z33" s="213"/>
      <c r="AA33" s="213"/>
      <c r="AB33" s="215"/>
      <c r="AC33" s="215"/>
      <c r="AD33" s="215"/>
      <c r="AE33" s="215"/>
      <c r="AF33" s="215"/>
      <c r="AG33" s="215"/>
      <c r="AH33" s="215"/>
      <c r="AI33" s="207"/>
      <c r="AJ33" s="207"/>
      <c r="AK33" s="192"/>
      <c r="AL33" s="192"/>
      <c r="AM33" s="192"/>
      <c r="AN33" s="159"/>
      <c r="AO33" s="159"/>
      <c r="AP33" s="159"/>
      <c r="AQ33" s="159"/>
      <c r="AR33" s="159"/>
      <c r="AS33" s="159"/>
      <c r="AT33" s="159"/>
      <c r="AU33" s="159"/>
      <c r="AV33" s="159"/>
      <c r="AW33" s="159"/>
      <c r="AX33" s="159"/>
      <c r="AY33" s="159"/>
      <c r="AZ33" s="159"/>
      <c r="BA33" s="159"/>
      <c r="BB33" s="159"/>
      <c r="BC33" s="159"/>
      <c r="BD33" s="159"/>
      <c r="BE33" s="159"/>
      <c r="BF33" s="159"/>
      <c r="BG33" s="159"/>
      <c r="BH33" s="159"/>
      <c r="BI33" s="159"/>
      <c r="BJ33" s="159"/>
      <c r="BK33" s="159"/>
      <c r="BL33" s="159"/>
      <c r="BM33" s="159"/>
      <c r="BN33" s="159"/>
      <c r="BO33" s="159"/>
      <c r="BP33" s="159"/>
      <c r="BQ33" s="159"/>
      <c r="BR33" s="159"/>
      <c r="BS33" s="159"/>
      <c r="BT33" s="159"/>
      <c r="BU33" s="159"/>
      <c r="BV33" s="159"/>
      <c r="BW33" s="159"/>
      <c r="BX33" s="159"/>
      <c r="BY33" s="159"/>
      <c r="BZ33" s="159"/>
      <c r="CA33" s="159"/>
      <c r="CB33" s="159"/>
      <c r="CC33" s="159"/>
      <c r="CD33" s="159"/>
    </row>
    <row r="34" spans="1:82" s="42" customFormat="1" ht="20.25" customHeight="1" x14ac:dyDescent="0.25">
      <c r="A34" s="159"/>
      <c r="B34" s="69"/>
      <c r="C34" s="70"/>
      <c r="D34" s="65"/>
      <c r="E34" s="65"/>
      <c r="F34" s="65"/>
      <c r="G34" s="65"/>
      <c r="H34" s="65"/>
      <c r="I34" s="65"/>
      <c r="J34" s="65"/>
      <c r="K34" s="65"/>
      <c r="L34" s="65"/>
      <c r="M34" s="65"/>
      <c r="N34" s="65"/>
      <c r="O34" s="216"/>
      <c r="P34" s="217"/>
      <c r="Q34" s="217"/>
      <c r="R34" s="217"/>
      <c r="S34" s="217"/>
      <c r="T34" s="217"/>
      <c r="U34" s="217"/>
      <c r="V34" s="217"/>
      <c r="W34" s="217"/>
      <c r="X34" s="218" t="e">
        <f>E35</f>
        <v>#DIV/0!</v>
      </c>
      <c r="Y34" s="213"/>
      <c r="Z34" s="213"/>
      <c r="AA34" s="213"/>
      <c r="AB34" s="215"/>
      <c r="AC34" s="215"/>
      <c r="AD34" s="215"/>
      <c r="AE34" s="215"/>
      <c r="AF34" s="215"/>
      <c r="AG34" s="215"/>
      <c r="AH34" s="215"/>
      <c r="AI34" s="207"/>
      <c r="AJ34" s="207"/>
      <c r="AK34" s="192"/>
      <c r="AL34" s="192"/>
      <c r="AM34" s="192"/>
      <c r="AN34" s="159"/>
      <c r="AO34" s="159"/>
      <c r="AP34" s="159"/>
      <c r="AQ34" s="159"/>
      <c r="AR34" s="159"/>
      <c r="AS34" s="159"/>
      <c r="AT34" s="159"/>
      <c r="AU34" s="159"/>
      <c r="AV34" s="159"/>
      <c r="AW34" s="159"/>
      <c r="AX34" s="159"/>
      <c r="AY34" s="159"/>
      <c r="AZ34" s="159"/>
      <c r="BA34" s="159"/>
      <c r="BB34" s="159"/>
      <c r="BC34" s="159"/>
      <c r="BD34" s="159"/>
      <c r="BE34" s="159"/>
      <c r="BF34" s="159"/>
      <c r="BG34" s="159"/>
      <c r="BH34" s="159"/>
      <c r="BI34" s="159"/>
      <c r="BJ34" s="159"/>
      <c r="BK34" s="159"/>
      <c r="BL34" s="159"/>
      <c r="BM34" s="159"/>
      <c r="BN34" s="159"/>
      <c r="BO34" s="159"/>
      <c r="BP34" s="159"/>
      <c r="BQ34" s="159"/>
      <c r="BR34" s="159"/>
      <c r="BS34" s="159"/>
      <c r="BT34" s="159"/>
      <c r="BU34" s="159"/>
      <c r="BV34" s="159"/>
      <c r="BW34" s="159"/>
      <c r="BX34" s="159"/>
      <c r="BY34" s="159"/>
      <c r="BZ34" s="159"/>
      <c r="CA34" s="159"/>
      <c r="CB34" s="159"/>
      <c r="CC34" s="159"/>
      <c r="CD34" s="159"/>
    </row>
    <row r="35" spans="1:82" s="42" customFormat="1" ht="20.25" customHeight="1" x14ac:dyDescent="0.25">
      <c r="A35" s="159"/>
      <c r="B35" s="68" t="s">
        <v>79</v>
      </c>
      <c r="C35" s="65" t="s">
        <v>87</v>
      </c>
      <c r="D35" s="67" t="s">
        <v>88</v>
      </c>
      <c r="E35" s="67" t="e">
        <f>D18+E18</f>
        <v>#DIV/0!</v>
      </c>
      <c r="F35" s="65"/>
      <c r="G35" s="65"/>
      <c r="H35" s="65"/>
      <c r="I35" s="65"/>
      <c r="J35" s="65"/>
      <c r="K35" s="65"/>
      <c r="L35" s="65"/>
      <c r="M35" s="65"/>
      <c r="N35" s="65"/>
      <c r="O35" s="220" t="s">
        <v>92</v>
      </c>
      <c r="P35" s="213" t="s">
        <v>93</v>
      </c>
      <c r="Q35" s="213"/>
      <c r="R35" s="213"/>
      <c r="S35" s="214" t="s">
        <v>94</v>
      </c>
      <c r="T35" s="213"/>
      <c r="U35" s="213" t="s">
        <v>95</v>
      </c>
      <c r="V35" s="213"/>
      <c r="W35" s="213"/>
      <c r="X35" s="221" t="s">
        <v>88</v>
      </c>
      <c r="Y35" s="213"/>
      <c r="Z35" s="226" t="s">
        <v>87</v>
      </c>
      <c r="AA35" s="213"/>
      <c r="AB35" s="215"/>
      <c r="AC35" s="215"/>
      <c r="AD35" s="215"/>
      <c r="AE35" s="215"/>
      <c r="AF35" s="215"/>
      <c r="AG35" s="215"/>
      <c r="AH35" s="215"/>
      <c r="AI35" s="207"/>
      <c r="AJ35" s="207"/>
      <c r="AK35" s="192"/>
      <c r="AL35" s="192"/>
      <c r="AM35" s="192"/>
      <c r="AN35" s="159"/>
      <c r="AO35" s="159"/>
      <c r="AP35" s="159"/>
      <c r="AQ35" s="159"/>
      <c r="AR35" s="159"/>
      <c r="AS35" s="159"/>
      <c r="AT35" s="159"/>
      <c r="AU35" s="159"/>
      <c r="AV35" s="159"/>
      <c r="AW35" s="159"/>
      <c r="AX35" s="159"/>
      <c r="AY35" s="159"/>
      <c r="AZ35" s="159"/>
      <c r="BA35" s="159"/>
      <c r="BB35" s="159"/>
      <c r="BC35" s="159"/>
      <c r="BD35" s="159"/>
      <c r="BE35" s="159"/>
      <c r="BF35" s="159"/>
      <c r="BG35" s="159"/>
      <c r="BH35" s="159"/>
      <c r="BI35" s="159"/>
      <c r="BJ35" s="159"/>
      <c r="BK35" s="159"/>
      <c r="BL35" s="159"/>
      <c r="BM35" s="159"/>
      <c r="BN35" s="159"/>
      <c r="BO35" s="159"/>
      <c r="BP35" s="159"/>
      <c r="BQ35" s="159"/>
      <c r="BR35" s="159"/>
      <c r="BS35" s="159"/>
      <c r="BT35" s="159"/>
      <c r="BU35" s="159"/>
      <c r="BV35" s="159"/>
      <c r="BW35" s="159"/>
      <c r="BX35" s="159"/>
      <c r="BY35" s="159"/>
      <c r="BZ35" s="159"/>
      <c r="CA35" s="159"/>
      <c r="CB35" s="159"/>
      <c r="CC35" s="159"/>
      <c r="CD35" s="159"/>
    </row>
    <row r="36" spans="1:82" s="42" customFormat="1" ht="20.25" customHeight="1" x14ac:dyDescent="0.25">
      <c r="A36" s="159"/>
      <c r="B36" s="65" t="s">
        <v>81</v>
      </c>
      <c r="C36" s="71" t="e">
        <f>C8/E7*E35</f>
        <v>#DIV/0!</v>
      </c>
      <c r="D36" s="46" t="e">
        <f>X36</f>
        <v>#DIV/0!</v>
      </c>
      <c r="E36" s="40"/>
      <c r="F36" s="65"/>
      <c r="G36" s="65"/>
      <c r="H36" s="308" t="e">
        <f>IF(SUM(D18:E19)&lt;&gt;J15,"Losentscheid oben ergänzen",IF(D36*D37=0,"Vergabe an eine Person des anderen Geschlechts ist möglich, auch wenn dem Geschlecht zunächst kein Platz zusteht.",IF(AND(J15&gt;1,D36+D37&lt;E35),"Achtung (§7 WO-HPVG neu): Die Sitzverteilung muss durch Los-Entscheidung endgültig bestimmt werden !!!","")))</f>
        <v>#DIV/0!</v>
      </c>
      <c r="I36" s="308"/>
      <c r="J36" s="308"/>
      <c r="K36" s="308"/>
      <c r="L36" s="65"/>
      <c r="M36" s="91"/>
      <c r="N36" s="65"/>
      <c r="O36" s="220" t="e">
        <f>ROUNDDOWN(Z36,0)</f>
        <v>#DIV/0!</v>
      </c>
      <c r="P36" s="213" t="e">
        <f>IF(ROUNDDOWN(Z36,1)-ROUNDDOWN(Z36,0)&gt;ROUNDDOWN(Z37,1)-ROUNDDOWN(Z37,0),1,0)</f>
        <v>#DIV/0!</v>
      </c>
      <c r="Q36" s="213"/>
      <c r="R36" s="213"/>
      <c r="S36" s="214"/>
      <c r="T36" s="213"/>
      <c r="U36" s="213"/>
      <c r="V36" s="213"/>
      <c r="W36" s="213"/>
      <c r="X36" s="221" t="e">
        <f>IF(MAX(U36:U37)=0,P36+O36,IF(S36&gt;P36+O36,S36,X34))</f>
        <v>#DIV/0!</v>
      </c>
      <c r="Y36" s="213" t="e">
        <f>IF(X36+X37&lt;X34,"+Los","")</f>
        <v>#DIV/0!</v>
      </c>
      <c r="Z36" s="226" t="e">
        <f>C8/E7*X34</f>
        <v>#DIV/0!</v>
      </c>
      <c r="AA36" s="213"/>
      <c r="AB36" s="215"/>
      <c r="AC36" s="215"/>
      <c r="AD36" s="215"/>
      <c r="AE36" s="215"/>
      <c r="AF36" s="215"/>
      <c r="AG36" s="215"/>
      <c r="AH36" s="215"/>
      <c r="AI36" s="207"/>
      <c r="AJ36" s="207"/>
      <c r="AK36" s="192"/>
      <c r="AL36" s="192"/>
      <c r="AM36" s="192"/>
      <c r="AN36" s="159"/>
      <c r="AO36" s="159"/>
      <c r="AP36" s="159"/>
      <c r="AQ36" s="159"/>
      <c r="AR36" s="159"/>
      <c r="AS36" s="159"/>
      <c r="AT36" s="159"/>
      <c r="AU36" s="159"/>
      <c r="AV36" s="159"/>
      <c r="AW36" s="159"/>
      <c r="AX36" s="159"/>
      <c r="AY36" s="159"/>
      <c r="AZ36" s="159"/>
      <c r="BA36" s="159"/>
      <c r="BB36" s="159"/>
      <c r="BC36" s="159"/>
      <c r="BD36" s="159"/>
      <c r="BE36" s="159"/>
      <c r="BF36" s="159"/>
      <c r="BG36" s="159"/>
      <c r="BH36" s="159"/>
      <c r="BI36" s="159"/>
      <c r="BJ36" s="159"/>
      <c r="BK36" s="159"/>
      <c r="BL36" s="159"/>
      <c r="BM36" s="159"/>
      <c r="BN36" s="159"/>
      <c r="BO36" s="159"/>
      <c r="BP36" s="159"/>
      <c r="BQ36" s="159"/>
      <c r="BR36" s="159"/>
      <c r="BS36" s="159"/>
      <c r="BT36" s="159"/>
      <c r="BU36" s="159"/>
      <c r="BV36" s="159"/>
      <c r="BW36" s="159"/>
      <c r="BX36" s="159"/>
      <c r="BY36" s="159"/>
      <c r="BZ36" s="159"/>
      <c r="CA36" s="159"/>
      <c r="CB36" s="159"/>
      <c r="CC36" s="159"/>
      <c r="CD36" s="159"/>
    </row>
    <row r="37" spans="1:82" s="42" customFormat="1" ht="20.25" customHeight="1" x14ac:dyDescent="0.25">
      <c r="A37" s="159"/>
      <c r="B37" s="65" t="s">
        <v>82</v>
      </c>
      <c r="C37" s="71" t="e">
        <f>C9/E7*E35</f>
        <v>#DIV/0!</v>
      </c>
      <c r="D37" s="47" t="e">
        <f>X37</f>
        <v>#DIV/0!</v>
      </c>
      <c r="E37" s="40"/>
      <c r="F37" s="65"/>
      <c r="G37" s="65"/>
      <c r="H37" s="308"/>
      <c r="I37" s="308"/>
      <c r="J37" s="308"/>
      <c r="K37" s="308"/>
      <c r="L37" s="65"/>
      <c r="M37" s="91"/>
      <c r="N37" s="65"/>
      <c r="O37" s="222" t="e">
        <f>ROUNDDOWN(Z37,0)</f>
        <v>#DIV/0!</v>
      </c>
      <c r="P37" s="223" t="e">
        <f>IF(ROUNDDOWN(Z37,1)-ROUNDDOWN(Z37,0)&gt;ROUNDDOWN(Z36,1)-ROUNDDOWN(Z36,0),1,0)</f>
        <v>#DIV/0!</v>
      </c>
      <c r="Q37" s="223"/>
      <c r="R37" s="223"/>
      <c r="S37" s="214"/>
      <c r="T37" s="223"/>
      <c r="U37" s="223"/>
      <c r="V37" s="223"/>
      <c r="W37" s="223"/>
      <c r="X37" s="225" t="e">
        <f>IF(MAX(U36:U37)=0,P37+O37,IF(S37&gt;P37+O37,S37,X34))</f>
        <v>#DIV/0!</v>
      </c>
      <c r="Y37" s="213"/>
      <c r="Z37" s="226" t="e">
        <f>C9/E7*X34</f>
        <v>#DIV/0!</v>
      </c>
      <c r="AA37" s="213"/>
      <c r="AB37" s="215"/>
      <c r="AC37" s="215"/>
      <c r="AD37" s="215"/>
      <c r="AE37" s="215"/>
      <c r="AF37" s="215"/>
      <c r="AG37" s="215"/>
      <c r="AH37" s="215"/>
      <c r="AI37" s="207"/>
      <c r="AJ37" s="207"/>
      <c r="AK37" s="192"/>
      <c r="AL37" s="192"/>
      <c r="AM37" s="192"/>
      <c r="AN37" s="159"/>
      <c r="AO37" s="159"/>
      <c r="AP37" s="159"/>
      <c r="AQ37" s="159"/>
      <c r="AR37" s="159"/>
      <c r="AS37" s="159"/>
      <c r="AT37" s="159"/>
      <c r="AU37" s="159"/>
      <c r="AV37" s="159"/>
      <c r="AW37" s="159"/>
      <c r="AX37" s="159"/>
      <c r="AY37" s="159"/>
      <c r="AZ37" s="159"/>
      <c r="BA37" s="159"/>
      <c r="BB37" s="159"/>
      <c r="BC37" s="159"/>
      <c r="BD37" s="159"/>
      <c r="BE37" s="159"/>
      <c r="BF37" s="159"/>
      <c r="BG37" s="159"/>
      <c r="BH37" s="159"/>
      <c r="BI37" s="159"/>
      <c r="BJ37" s="159"/>
      <c r="BK37" s="159"/>
      <c r="BL37" s="159"/>
      <c r="BM37" s="159"/>
      <c r="BN37" s="159"/>
      <c r="BO37" s="159"/>
      <c r="BP37" s="159"/>
      <c r="BQ37" s="159"/>
      <c r="BR37" s="159"/>
      <c r="BS37" s="159"/>
      <c r="BT37" s="159"/>
      <c r="BU37" s="159"/>
      <c r="BV37" s="159"/>
      <c r="BW37" s="159"/>
      <c r="BX37" s="159"/>
      <c r="BY37" s="159"/>
      <c r="BZ37" s="159"/>
      <c r="CA37" s="159"/>
      <c r="CB37" s="159"/>
      <c r="CC37" s="159"/>
      <c r="CD37" s="159"/>
    </row>
    <row r="38" spans="1:82" s="42" customFormat="1" ht="20.25" customHeight="1" x14ac:dyDescent="0.2">
      <c r="A38" s="159"/>
      <c r="B38" s="65"/>
      <c r="C38" s="65"/>
      <c r="D38" s="67"/>
      <c r="E38" s="40"/>
      <c r="F38" s="65"/>
      <c r="G38" s="65"/>
      <c r="H38" s="308"/>
      <c r="I38" s="308"/>
      <c r="J38" s="308"/>
      <c r="K38" s="308"/>
      <c r="L38" s="65"/>
      <c r="M38" s="65"/>
      <c r="N38" s="65"/>
      <c r="O38" s="216"/>
      <c r="P38" s="217"/>
      <c r="Q38" s="217"/>
      <c r="R38" s="217"/>
      <c r="S38" s="217"/>
      <c r="T38" s="217"/>
      <c r="U38" s="217"/>
      <c r="V38" s="217"/>
      <c r="W38" s="217"/>
      <c r="X38" s="218" t="e">
        <f>E39</f>
        <v>#DIV/0!</v>
      </c>
      <c r="Y38" s="213"/>
      <c r="Z38" s="226"/>
      <c r="AA38" s="213"/>
      <c r="AB38" s="215"/>
      <c r="AC38" s="215"/>
      <c r="AD38" s="215"/>
      <c r="AE38" s="215"/>
      <c r="AF38" s="215"/>
      <c r="AG38" s="215"/>
      <c r="AH38" s="215"/>
      <c r="AI38" s="207"/>
      <c r="AJ38" s="207"/>
      <c r="AK38" s="192"/>
      <c r="AL38" s="192"/>
      <c r="AM38" s="192"/>
      <c r="AN38" s="159"/>
      <c r="AO38" s="159"/>
      <c r="AP38" s="159"/>
      <c r="AQ38" s="159"/>
      <c r="AR38" s="159"/>
      <c r="AS38" s="159"/>
      <c r="AT38" s="159"/>
      <c r="AU38" s="159"/>
      <c r="AV38" s="159"/>
      <c r="AW38" s="159"/>
      <c r="AX38" s="159"/>
      <c r="AY38" s="159"/>
      <c r="AZ38" s="159"/>
      <c r="BA38" s="159"/>
      <c r="BB38" s="159"/>
      <c r="BC38" s="159"/>
      <c r="BD38" s="159"/>
      <c r="BE38" s="159"/>
      <c r="BF38" s="159"/>
      <c r="BG38" s="159"/>
      <c r="BH38" s="159"/>
      <c r="BI38" s="159"/>
      <c r="BJ38" s="159"/>
      <c r="BK38" s="159"/>
      <c r="BL38" s="159"/>
      <c r="BM38" s="159"/>
      <c r="BN38" s="159"/>
      <c r="BO38" s="159"/>
      <c r="BP38" s="159"/>
      <c r="BQ38" s="159"/>
      <c r="BR38" s="159"/>
      <c r="BS38" s="159"/>
      <c r="BT38" s="159"/>
      <c r="BU38" s="159"/>
      <c r="BV38" s="159"/>
      <c r="BW38" s="159"/>
      <c r="BX38" s="159"/>
      <c r="BY38" s="159"/>
      <c r="BZ38" s="159"/>
      <c r="CA38" s="159"/>
      <c r="CB38" s="159"/>
      <c r="CC38" s="159"/>
      <c r="CD38" s="159"/>
    </row>
    <row r="39" spans="1:82" s="42" customFormat="1" ht="20.25" customHeight="1" x14ac:dyDescent="0.25">
      <c r="A39" s="159"/>
      <c r="B39" s="68" t="s">
        <v>83</v>
      </c>
      <c r="C39" s="65" t="s">
        <v>87</v>
      </c>
      <c r="D39" s="67" t="s">
        <v>88</v>
      </c>
      <c r="E39" s="67" t="e">
        <f>D19+E19</f>
        <v>#DIV/0!</v>
      </c>
      <c r="F39" s="65"/>
      <c r="G39" s="65"/>
      <c r="H39" s="65"/>
      <c r="I39" s="65"/>
      <c r="J39" s="65"/>
      <c r="K39" s="65"/>
      <c r="L39" s="65"/>
      <c r="M39" s="65"/>
      <c r="N39" s="65"/>
      <c r="O39" s="220" t="s">
        <v>92</v>
      </c>
      <c r="P39" s="213" t="s">
        <v>93</v>
      </c>
      <c r="Q39" s="213"/>
      <c r="R39" s="213"/>
      <c r="S39" s="214" t="s">
        <v>94</v>
      </c>
      <c r="T39" s="213"/>
      <c r="U39" s="213" t="s">
        <v>95</v>
      </c>
      <c r="V39" s="213"/>
      <c r="W39" s="213"/>
      <c r="X39" s="221" t="s">
        <v>88</v>
      </c>
      <c r="Y39" s="213"/>
      <c r="Z39" s="226" t="s">
        <v>87</v>
      </c>
      <c r="AA39" s="213"/>
      <c r="AB39" s="215"/>
      <c r="AC39" s="215"/>
      <c r="AD39" s="215"/>
      <c r="AE39" s="215"/>
      <c r="AF39" s="215"/>
      <c r="AG39" s="215"/>
      <c r="AH39" s="215"/>
      <c r="AI39" s="207"/>
      <c r="AJ39" s="207"/>
      <c r="AK39" s="192"/>
      <c r="AL39" s="192"/>
      <c r="AM39" s="192"/>
      <c r="AN39" s="159"/>
      <c r="AO39" s="159"/>
      <c r="AP39" s="159"/>
      <c r="AQ39" s="159"/>
      <c r="AR39" s="159"/>
      <c r="AS39" s="159"/>
      <c r="AT39" s="159"/>
      <c r="AU39" s="159"/>
      <c r="AV39" s="159"/>
      <c r="AW39" s="159"/>
      <c r="AX39" s="159"/>
      <c r="AY39" s="159"/>
      <c r="AZ39" s="159"/>
      <c r="BA39" s="159"/>
      <c r="BB39" s="159"/>
      <c r="BC39" s="159"/>
      <c r="BD39" s="159"/>
      <c r="BE39" s="159"/>
      <c r="BF39" s="159"/>
      <c r="BG39" s="159"/>
      <c r="BH39" s="159"/>
      <c r="BI39" s="159"/>
      <c r="BJ39" s="159"/>
      <c r="BK39" s="159"/>
      <c r="BL39" s="159"/>
      <c r="BM39" s="159"/>
      <c r="BN39" s="159"/>
      <c r="BO39" s="159"/>
      <c r="BP39" s="159"/>
      <c r="BQ39" s="159"/>
      <c r="BR39" s="159"/>
      <c r="BS39" s="159"/>
      <c r="BT39" s="159"/>
      <c r="BU39" s="159"/>
      <c r="BV39" s="159"/>
      <c r="BW39" s="159"/>
      <c r="BX39" s="159"/>
      <c r="BY39" s="159"/>
      <c r="BZ39" s="159"/>
      <c r="CA39" s="159"/>
      <c r="CB39" s="159"/>
      <c r="CC39" s="159"/>
      <c r="CD39" s="159"/>
    </row>
    <row r="40" spans="1:82" s="42" customFormat="1" ht="20.25" customHeight="1" x14ac:dyDescent="0.25">
      <c r="A40" s="159"/>
      <c r="B40" s="65" t="s">
        <v>81</v>
      </c>
      <c r="C40" s="71" t="e">
        <f>C12/E11*E39</f>
        <v>#DIV/0!</v>
      </c>
      <c r="D40" s="46" t="e">
        <f>IF(MAX(U40:U41)=0,P40+O40,IF(S40&gt;P40+O40,S40,X38))</f>
        <v>#DIV/0!</v>
      </c>
      <c r="E40" s="40"/>
      <c r="F40" s="65"/>
      <c r="G40" s="65"/>
      <c r="H40" s="308" t="e">
        <f>IF(D18+D19+E18+E19&lt;&gt;J15,"Losentscheid oben ergänzen",IF(D40*D41=0,"Vergabe an eine Person des anderen Geschlechts ist möglich, auch wenn dem Geschlecht zunächst kein Platz zusteht.",IF(D40+D41&lt;E39, "Achtung (§7 WO-HPVG neu): Die Sitzverteilung muss durch Los-Entscheidung endgültig bestimmt werden !!!", "")))</f>
        <v>#DIV/0!</v>
      </c>
      <c r="I40" s="308"/>
      <c r="J40" s="308"/>
      <c r="K40" s="308"/>
      <c r="L40" s="65"/>
      <c r="M40" s="91"/>
      <c r="N40" s="65"/>
      <c r="O40" s="220" t="e">
        <f>ROUNDDOWN(Z40,0)</f>
        <v>#DIV/0!</v>
      </c>
      <c r="P40" s="213" t="e">
        <f>IF(ROUNDDOWN(Z40,1)-ROUNDDOWN(Z40,0)&gt;ROUNDDOWN(Z41,1)-ROUNDDOWN(Z41,0),1,0)</f>
        <v>#DIV/0!</v>
      </c>
      <c r="Q40" s="213"/>
      <c r="R40" s="213"/>
      <c r="S40" s="214"/>
      <c r="T40" s="213"/>
      <c r="U40" s="213"/>
      <c r="V40" s="213"/>
      <c r="W40" s="213"/>
      <c r="X40" s="221" t="e">
        <f>IF(MAX(U40:U41)=0,P40+O40,IF(S40&gt;P40+O40,S40,X38))</f>
        <v>#DIV/0!</v>
      </c>
      <c r="Y40" s="213" t="e">
        <f>IF(X40+X41&lt;X38,"+Los","")</f>
        <v>#DIV/0!</v>
      </c>
      <c r="Z40" s="226" t="e">
        <f>C12/E11*X38</f>
        <v>#DIV/0!</v>
      </c>
      <c r="AA40" s="213"/>
      <c r="AB40" s="215"/>
      <c r="AC40" s="215"/>
      <c r="AD40" s="215"/>
      <c r="AE40" s="215"/>
      <c r="AF40" s="215"/>
      <c r="AG40" s="215"/>
      <c r="AH40" s="215"/>
      <c r="AI40" s="207"/>
      <c r="AJ40" s="207"/>
      <c r="AK40" s="192"/>
      <c r="AL40" s="192"/>
      <c r="AM40" s="192"/>
      <c r="AN40" s="159"/>
      <c r="AO40" s="159"/>
      <c r="AP40" s="159"/>
      <c r="AQ40" s="159"/>
      <c r="AR40" s="159"/>
      <c r="AS40" s="159"/>
      <c r="AT40" s="159"/>
      <c r="AU40" s="159"/>
      <c r="AV40" s="159"/>
      <c r="AW40" s="159"/>
      <c r="AX40" s="159"/>
      <c r="AY40" s="159"/>
      <c r="AZ40" s="159"/>
      <c r="BA40" s="159"/>
      <c r="BB40" s="159"/>
      <c r="BC40" s="159"/>
      <c r="BD40" s="159"/>
      <c r="BE40" s="159"/>
      <c r="BF40" s="159"/>
      <c r="BG40" s="159"/>
      <c r="BH40" s="159"/>
      <c r="BI40" s="159"/>
      <c r="BJ40" s="159"/>
      <c r="BK40" s="159"/>
      <c r="BL40" s="159"/>
      <c r="BM40" s="159"/>
      <c r="BN40" s="159"/>
      <c r="BO40" s="159"/>
      <c r="BP40" s="159"/>
      <c r="BQ40" s="159"/>
      <c r="BR40" s="159"/>
      <c r="BS40" s="159"/>
      <c r="BT40" s="159"/>
      <c r="BU40" s="159"/>
      <c r="BV40" s="159"/>
      <c r="BW40" s="159"/>
      <c r="BX40" s="159"/>
      <c r="BY40" s="159"/>
      <c r="BZ40" s="159"/>
      <c r="CA40" s="159"/>
      <c r="CB40" s="159"/>
      <c r="CC40" s="159"/>
      <c r="CD40" s="159"/>
    </row>
    <row r="41" spans="1:82" s="42" customFormat="1" ht="20.25" customHeight="1" x14ac:dyDescent="0.25">
      <c r="A41" s="159"/>
      <c r="B41" s="65" t="s">
        <v>82</v>
      </c>
      <c r="C41" s="71" t="e">
        <f>C13/E11*E39</f>
        <v>#DIV/0!</v>
      </c>
      <c r="D41" s="47" t="e">
        <f>IF(MAX(U40:U41)=0,P41+O41,IF(S41&gt;P41+O41,S41,X38))</f>
        <v>#DIV/0!</v>
      </c>
      <c r="E41" s="40"/>
      <c r="F41" s="65"/>
      <c r="G41" s="65"/>
      <c r="H41" s="308"/>
      <c r="I41" s="308"/>
      <c r="J41" s="308"/>
      <c r="K41" s="308"/>
      <c r="L41" s="65"/>
      <c r="M41" s="91"/>
      <c r="N41" s="65"/>
      <c r="O41" s="222" t="e">
        <f>ROUNDDOWN(Z41,0)</f>
        <v>#DIV/0!</v>
      </c>
      <c r="P41" s="223" t="e">
        <f>IF(ROUNDDOWN(Z41,1)-ROUNDDOWN(Z41,0)&gt;ROUNDDOWN(Z40,1)-ROUNDDOWN(Z40,0),1,0)</f>
        <v>#DIV/0!</v>
      </c>
      <c r="Q41" s="223"/>
      <c r="R41" s="223"/>
      <c r="S41" s="223"/>
      <c r="T41" s="223"/>
      <c r="U41" s="223"/>
      <c r="V41" s="223"/>
      <c r="W41" s="223"/>
      <c r="X41" s="225" t="e">
        <f>IF(MAX(U40:U41)=0,P41+O41,IF(S41&gt;P41+O41,S41,X38))</f>
        <v>#DIV/0!</v>
      </c>
      <c r="Y41" s="213"/>
      <c r="Z41" s="226" t="e">
        <f>C13/E11*X38</f>
        <v>#DIV/0!</v>
      </c>
      <c r="AA41" s="213"/>
      <c r="AB41" s="215"/>
      <c r="AC41" s="215"/>
      <c r="AD41" s="215"/>
      <c r="AE41" s="215"/>
      <c r="AF41" s="215"/>
      <c r="AG41" s="215"/>
      <c r="AH41" s="215"/>
      <c r="AI41" s="207"/>
      <c r="AJ41" s="207"/>
      <c r="AK41" s="192"/>
      <c r="AL41" s="192"/>
      <c r="AM41" s="192"/>
      <c r="AN41" s="159"/>
      <c r="AO41" s="159"/>
      <c r="AP41" s="159"/>
      <c r="AQ41" s="159"/>
      <c r="AR41" s="159"/>
      <c r="AS41" s="159"/>
      <c r="AT41" s="159"/>
      <c r="AU41" s="159"/>
      <c r="AV41" s="159"/>
      <c r="AW41" s="159"/>
      <c r="AX41" s="159"/>
      <c r="AY41" s="159"/>
      <c r="AZ41" s="159"/>
      <c r="BA41" s="159"/>
      <c r="BB41" s="159"/>
      <c r="BC41" s="159"/>
      <c r="BD41" s="159"/>
      <c r="BE41" s="159"/>
      <c r="BF41" s="159"/>
      <c r="BG41" s="159"/>
      <c r="BH41" s="159"/>
      <c r="BI41" s="159"/>
      <c r="BJ41" s="159"/>
      <c r="BK41" s="159"/>
      <c r="BL41" s="159"/>
      <c r="BM41" s="159"/>
      <c r="BN41" s="159"/>
      <c r="BO41" s="159"/>
      <c r="BP41" s="159"/>
      <c r="BQ41" s="159"/>
      <c r="BR41" s="159"/>
      <c r="BS41" s="159"/>
      <c r="BT41" s="159"/>
      <c r="BU41" s="159"/>
      <c r="BV41" s="159"/>
      <c r="BW41" s="159"/>
      <c r="BX41" s="159"/>
      <c r="BY41" s="159"/>
      <c r="BZ41" s="159"/>
      <c r="CA41" s="159"/>
      <c r="CB41" s="159"/>
      <c r="CC41" s="159"/>
      <c r="CD41" s="159"/>
    </row>
    <row r="42" spans="1:82" s="42" customFormat="1" ht="20.25" customHeight="1" x14ac:dyDescent="0.2">
      <c r="A42" s="159"/>
      <c r="B42" s="65"/>
      <c r="C42" s="65"/>
      <c r="D42" s="65"/>
      <c r="E42" s="65"/>
      <c r="F42" s="65"/>
      <c r="G42" s="65"/>
      <c r="H42" s="308"/>
      <c r="I42" s="308"/>
      <c r="J42" s="308"/>
      <c r="K42" s="308"/>
      <c r="L42" s="65"/>
      <c r="M42" s="65"/>
      <c r="N42" s="65"/>
      <c r="O42" s="213"/>
      <c r="P42" s="213"/>
      <c r="Q42" s="213"/>
      <c r="R42" s="213"/>
      <c r="S42" s="213"/>
      <c r="T42" s="213"/>
      <c r="U42" s="213"/>
      <c r="V42" s="213"/>
      <c r="W42" s="213"/>
      <c r="X42" s="214"/>
      <c r="Y42" s="213"/>
      <c r="Z42" s="213"/>
      <c r="AA42" s="213"/>
      <c r="AB42" s="215"/>
      <c r="AC42" s="215"/>
      <c r="AD42" s="215"/>
      <c r="AE42" s="215"/>
      <c r="AF42" s="215"/>
      <c r="AG42" s="215"/>
      <c r="AH42" s="215"/>
      <c r="AI42" s="207"/>
      <c r="AJ42" s="207"/>
      <c r="AK42" s="192"/>
      <c r="AL42" s="192"/>
      <c r="AM42" s="192"/>
      <c r="AN42" s="159"/>
      <c r="AO42" s="159"/>
      <c r="AP42" s="159"/>
      <c r="AQ42" s="159"/>
      <c r="AR42" s="159"/>
      <c r="AS42" s="159"/>
      <c r="AT42" s="159"/>
      <c r="AU42" s="159"/>
      <c r="AV42" s="159"/>
      <c r="AW42" s="159"/>
      <c r="AX42" s="159"/>
      <c r="AY42" s="159"/>
      <c r="AZ42" s="159"/>
      <c r="BA42" s="159"/>
      <c r="BB42" s="159"/>
      <c r="BC42" s="159"/>
      <c r="BD42" s="159"/>
      <c r="BE42" s="159"/>
      <c r="BF42" s="159"/>
      <c r="BG42" s="159"/>
      <c r="BH42" s="159"/>
      <c r="BI42" s="159"/>
      <c r="BJ42" s="159"/>
      <c r="BK42" s="159"/>
      <c r="BL42" s="159"/>
      <c r="BM42" s="159"/>
      <c r="BN42" s="159"/>
      <c r="BO42" s="159"/>
      <c r="BP42" s="159"/>
      <c r="BQ42" s="159"/>
      <c r="BR42" s="159"/>
      <c r="BS42" s="159"/>
      <c r="BT42" s="159"/>
      <c r="BU42" s="159"/>
      <c r="BV42" s="159"/>
      <c r="BW42" s="159"/>
      <c r="BX42" s="159"/>
      <c r="BY42" s="159"/>
      <c r="BZ42" s="159"/>
      <c r="CA42" s="159"/>
      <c r="CB42" s="159"/>
      <c r="CC42" s="159"/>
      <c r="CD42" s="159"/>
    </row>
    <row r="43" spans="1:82" s="42" customFormat="1" ht="20.25" customHeight="1" x14ac:dyDescent="0.3">
      <c r="A43" s="159"/>
      <c r="B43" s="63" t="s">
        <v>99</v>
      </c>
      <c r="C43" s="64"/>
      <c r="D43" s="64"/>
      <c r="E43" s="64"/>
      <c r="F43" s="64"/>
      <c r="G43" s="64"/>
      <c r="H43" s="64"/>
      <c r="I43" s="64"/>
      <c r="J43" s="64"/>
      <c r="K43" s="64"/>
      <c r="L43" s="65"/>
      <c r="M43" s="65"/>
      <c r="N43" s="65"/>
      <c r="O43" s="205"/>
      <c r="P43" s="205"/>
      <c r="Q43" s="205"/>
      <c r="R43" s="205"/>
      <c r="S43" s="205"/>
      <c r="T43" s="205"/>
      <c r="U43" s="205"/>
      <c r="V43" s="205"/>
      <c r="W43" s="205"/>
      <c r="X43" s="206"/>
      <c r="Y43" s="205"/>
      <c r="Z43" s="205"/>
      <c r="AA43" s="205"/>
      <c r="AB43" s="207"/>
      <c r="AC43" s="207"/>
      <c r="AD43" s="207"/>
      <c r="AE43" s="207"/>
      <c r="AF43" s="207"/>
      <c r="AG43" s="207"/>
      <c r="AH43" s="207"/>
      <c r="AI43" s="207"/>
      <c r="AJ43" s="207"/>
      <c r="AK43" s="192"/>
      <c r="AL43" s="192"/>
      <c r="AM43" s="192"/>
      <c r="AN43" s="159"/>
      <c r="AO43" s="159"/>
      <c r="AP43" s="159"/>
      <c r="AQ43" s="159"/>
      <c r="AR43" s="159"/>
      <c r="AS43" s="159"/>
      <c r="AT43" s="159"/>
      <c r="AU43" s="159"/>
      <c r="AV43" s="159"/>
      <c r="AW43" s="159"/>
      <c r="AX43" s="159"/>
      <c r="AY43" s="159"/>
      <c r="AZ43" s="159"/>
      <c r="BA43" s="159"/>
      <c r="BB43" s="159"/>
      <c r="BC43" s="159"/>
      <c r="BD43" s="159"/>
      <c r="BE43" s="159"/>
      <c r="BF43" s="159"/>
      <c r="BG43" s="159"/>
      <c r="BH43" s="159"/>
      <c r="BI43" s="159"/>
      <c r="BJ43" s="159"/>
      <c r="BK43" s="159"/>
      <c r="BL43" s="159"/>
      <c r="BM43" s="159"/>
      <c r="BN43" s="159"/>
      <c r="BO43" s="159"/>
      <c r="BP43" s="159"/>
      <c r="BQ43" s="159"/>
      <c r="BR43" s="159"/>
      <c r="BS43" s="159"/>
      <c r="BT43" s="159"/>
      <c r="BU43" s="159"/>
      <c r="BV43" s="159"/>
      <c r="BW43" s="159"/>
      <c r="BX43" s="159"/>
      <c r="BY43" s="159"/>
      <c r="BZ43" s="159"/>
      <c r="CA43" s="159"/>
      <c r="CB43" s="159"/>
      <c r="CC43" s="159"/>
      <c r="CD43" s="159"/>
    </row>
    <row r="44" spans="1:82" s="42" customFormat="1" ht="20.25" customHeight="1" x14ac:dyDescent="0.2">
      <c r="A44" s="159"/>
      <c r="B44" s="65"/>
      <c r="C44" s="65"/>
      <c r="D44" s="65"/>
      <c r="E44" s="65"/>
      <c r="F44" s="65"/>
      <c r="G44" s="65"/>
      <c r="H44" s="65"/>
      <c r="I44" s="65"/>
      <c r="J44" s="65"/>
      <c r="K44" s="65"/>
      <c r="L44" s="65"/>
      <c r="M44" s="65"/>
      <c r="N44" s="65"/>
      <c r="O44" s="205"/>
      <c r="P44" s="205"/>
      <c r="Q44" s="205"/>
      <c r="R44" s="205"/>
      <c r="S44" s="205"/>
      <c r="T44" s="205"/>
      <c r="U44" s="205"/>
      <c r="V44" s="205"/>
      <c r="W44" s="205"/>
      <c r="X44" s="206"/>
      <c r="Y44" s="205"/>
      <c r="Z44" s="205"/>
      <c r="AA44" s="205"/>
      <c r="AB44" s="207"/>
      <c r="AC44" s="207"/>
      <c r="AD44" s="207"/>
      <c r="AE44" s="207"/>
      <c r="AF44" s="207"/>
      <c r="AG44" s="207"/>
      <c r="AH44" s="207"/>
      <c r="AI44" s="207"/>
      <c r="AJ44" s="207"/>
      <c r="AK44" s="192"/>
      <c r="AL44" s="192"/>
      <c r="AM44" s="192"/>
      <c r="AN44" s="159"/>
      <c r="AO44" s="159"/>
      <c r="AP44" s="159"/>
      <c r="AQ44" s="159"/>
      <c r="AR44" s="159"/>
      <c r="AS44" s="159"/>
      <c r="AT44" s="159"/>
      <c r="AU44" s="159"/>
      <c r="AV44" s="159"/>
      <c r="AW44" s="159"/>
      <c r="AX44" s="159"/>
      <c r="AY44" s="159"/>
      <c r="AZ44" s="159"/>
      <c r="BA44" s="159"/>
      <c r="BB44" s="159"/>
      <c r="BC44" s="159"/>
      <c r="BD44" s="159"/>
      <c r="BE44" s="159"/>
      <c r="BF44" s="159"/>
      <c r="BG44" s="159"/>
      <c r="BH44" s="159"/>
      <c r="BI44" s="159"/>
      <c r="BJ44" s="159"/>
      <c r="BK44" s="159"/>
      <c r="BL44" s="159"/>
      <c r="BM44" s="159"/>
      <c r="BN44" s="159"/>
      <c r="BO44" s="159"/>
      <c r="BP44" s="159"/>
      <c r="BQ44" s="159"/>
      <c r="BR44" s="159"/>
      <c r="BS44" s="159"/>
      <c r="BT44" s="159"/>
      <c r="BU44" s="159"/>
      <c r="BV44" s="159"/>
      <c r="BW44" s="159"/>
      <c r="BX44" s="159"/>
      <c r="BY44" s="159"/>
      <c r="BZ44" s="159"/>
      <c r="CA44" s="159"/>
      <c r="CB44" s="159"/>
      <c r="CC44" s="159"/>
      <c r="CD44" s="159"/>
    </row>
    <row r="45" spans="1:82" s="42" customFormat="1" ht="20.25" customHeight="1" x14ac:dyDescent="0.25">
      <c r="A45" s="159"/>
      <c r="B45" s="65" t="s">
        <v>76</v>
      </c>
      <c r="C45" s="65"/>
      <c r="D45" s="66">
        <f>C46+C47</f>
        <v>0</v>
      </c>
      <c r="E45" s="65"/>
      <c r="F45" s="65"/>
      <c r="G45" s="65"/>
      <c r="H45" s="65"/>
      <c r="I45" s="65"/>
      <c r="J45" s="65"/>
      <c r="K45" s="65"/>
      <c r="L45" s="65"/>
      <c r="M45" s="65"/>
      <c r="N45" s="65"/>
      <c r="O45" s="205"/>
      <c r="P45" s="205"/>
      <c r="Q45" s="205"/>
      <c r="R45" s="205"/>
      <c r="S45" s="205"/>
      <c r="T45" s="205"/>
      <c r="U45" s="205"/>
      <c r="V45" s="205"/>
      <c r="W45" s="205"/>
      <c r="X45" s="206"/>
      <c r="Y45" s="205"/>
      <c r="Z45" s="205"/>
      <c r="AA45" s="205"/>
      <c r="AB45" s="207"/>
      <c r="AC45" s="207"/>
      <c r="AD45" s="207"/>
      <c r="AE45" s="207"/>
      <c r="AF45" s="207"/>
      <c r="AG45" s="207"/>
      <c r="AH45" s="207"/>
      <c r="AI45" s="207"/>
      <c r="AJ45" s="207"/>
      <c r="AK45" s="192"/>
      <c r="AL45" s="192"/>
      <c r="AM45" s="192"/>
      <c r="AN45" s="159"/>
      <c r="AO45" s="159"/>
      <c r="AP45" s="159"/>
      <c r="AQ45" s="159"/>
      <c r="AR45" s="159"/>
      <c r="AS45" s="159"/>
      <c r="AT45" s="159"/>
      <c r="AU45" s="159"/>
      <c r="AV45" s="159"/>
      <c r="AW45" s="159"/>
      <c r="AX45" s="159"/>
      <c r="AY45" s="159"/>
      <c r="AZ45" s="159"/>
      <c r="BA45" s="159"/>
      <c r="BB45" s="159"/>
      <c r="BC45" s="159"/>
      <c r="BD45" s="159"/>
      <c r="BE45" s="159"/>
      <c r="BF45" s="159"/>
      <c r="BG45" s="159"/>
      <c r="BH45" s="159"/>
      <c r="BI45" s="159"/>
      <c r="BJ45" s="159"/>
      <c r="BK45" s="159"/>
      <c r="BL45" s="159"/>
      <c r="BM45" s="159"/>
      <c r="BN45" s="159"/>
      <c r="BO45" s="159"/>
      <c r="BP45" s="159"/>
      <c r="BQ45" s="159"/>
      <c r="BR45" s="159"/>
      <c r="BS45" s="159"/>
      <c r="BT45" s="159"/>
      <c r="BU45" s="159"/>
      <c r="BV45" s="159"/>
      <c r="BW45" s="159"/>
      <c r="BX45" s="159"/>
      <c r="BY45" s="159"/>
      <c r="BZ45" s="159"/>
      <c r="CA45" s="159"/>
      <c r="CB45" s="159"/>
      <c r="CC45" s="159"/>
      <c r="CD45" s="159"/>
    </row>
    <row r="46" spans="1:82" s="42" customFormat="1" ht="20.25" customHeight="1" x14ac:dyDescent="0.2">
      <c r="A46" s="159"/>
      <c r="B46" s="65" t="s">
        <v>81</v>
      </c>
      <c r="C46" s="65">
        <f>COUNTIF(Wählerverzeichnis!D132:D152,"*")+COUNTIF(Wählerverzeichnis!H132:H152,"*")</f>
        <v>0</v>
      </c>
      <c r="D46" s="65"/>
      <c r="E46" s="65"/>
      <c r="F46" s="65"/>
      <c r="G46" s="65"/>
      <c r="H46" s="65"/>
      <c r="I46" s="65"/>
      <c r="J46" s="65"/>
      <c r="K46" s="65"/>
      <c r="L46" s="65"/>
      <c r="M46" s="65"/>
      <c r="N46" s="65"/>
      <c r="O46" s="205"/>
      <c r="P46" s="205"/>
      <c r="Q46" s="205"/>
      <c r="R46" s="205"/>
      <c r="S46" s="205"/>
      <c r="T46" s="205"/>
      <c r="U46" s="205"/>
      <c r="V46" s="205"/>
      <c r="W46" s="205"/>
      <c r="X46" s="206"/>
      <c r="Y46" s="205"/>
      <c r="Z46" s="205"/>
      <c r="AA46" s="205"/>
      <c r="AB46" s="207"/>
      <c r="AC46" s="207"/>
      <c r="AD46" s="207"/>
      <c r="AE46" s="207"/>
      <c r="AF46" s="207"/>
      <c r="AG46" s="207"/>
      <c r="AH46" s="207"/>
      <c r="AI46" s="207"/>
      <c r="AJ46" s="207"/>
      <c r="AK46" s="192"/>
      <c r="AL46" s="192"/>
      <c r="AM46" s="192"/>
      <c r="AN46" s="159"/>
      <c r="AO46" s="159"/>
      <c r="AP46" s="159"/>
      <c r="AQ46" s="159"/>
      <c r="AR46" s="159"/>
      <c r="AS46" s="159"/>
      <c r="AT46" s="159"/>
      <c r="AU46" s="159"/>
      <c r="AV46" s="159"/>
      <c r="AW46" s="159"/>
      <c r="AX46" s="159"/>
      <c r="AY46" s="159"/>
      <c r="AZ46" s="159"/>
      <c r="BA46" s="159"/>
      <c r="BB46" s="159"/>
      <c r="BC46" s="159"/>
      <c r="BD46" s="159"/>
      <c r="BE46" s="159"/>
      <c r="BF46" s="159"/>
      <c r="BG46" s="159"/>
      <c r="BH46" s="159"/>
      <c r="BI46" s="159"/>
      <c r="BJ46" s="159"/>
      <c r="BK46" s="159"/>
      <c r="BL46" s="159"/>
      <c r="BM46" s="159"/>
      <c r="BN46" s="159"/>
      <c r="BO46" s="159"/>
      <c r="BP46" s="159"/>
      <c r="BQ46" s="159"/>
      <c r="BR46" s="159"/>
      <c r="BS46" s="159"/>
      <c r="BT46" s="159"/>
      <c r="BU46" s="159"/>
      <c r="BV46" s="159"/>
      <c r="BW46" s="159"/>
      <c r="BX46" s="159"/>
      <c r="BY46" s="159"/>
      <c r="BZ46" s="159"/>
      <c r="CA46" s="159"/>
      <c r="CB46" s="159"/>
      <c r="CC46" s="159"/>
      <c r="CD46" s="159"/>
    </row>
    <row r="47" spans="1:82" s="42" customFormat="1" ht="20.25" customHeight="1" x14ac:dyDescent="0.2">
      <c r="A47" s="159"/>
      <c r="B47" s="65" t="s">
        <v>82</v>
      </c>
      <c r="C47" s="65">
        <f>COUNTIF(Wählerverzeichnis!B132:B152,"*")+COUNTIF(Wählerverzeichnis!F132:F152,"*")</f>
        <v>0</v>
      </c>
      <c r="D47" s="65"/>
      <c r="E47" s="65"/>
      <c r="F47" s="65"/>
      <c r="G47" s="65"/>
      <c r="H47" s="65"/>
      <c r="I47" s="65"/>
      <c r="J47" s="65"/>
      <c r="K47" s="65"/>
      <c r="L47" s="65"/>
      <c r="M47" s="65"/>
      <c r="N47" s="65"/>
      <c r="O47" s="205"/>
      <c r="P47" s="205"/>
      <c r="Q47" s="205"/>
      <c r="R47" s="205"/>
      <c r="S47" s="205"/>
      <c r="T47" s="205"/>
      <c r="U47" s="205"/>
      <c r="V47" s="205"/>
      <c r="W47" s="205"/>
      <c r="X47" s="206"/>
      <c r="Y47" s="205"/>
      <c r="Z47" s="205"/>
      <c r="AA47" s="205"/>
      <c r="AB47" s="207"/>
      <c r="AC47" s="207"/>
      <c r="AD47" s="207"/>
      <c r="AE47" s="207"/>
      <c r="AF47" s="207"/>
      <c r="AG47" s="207"/>
      <c r="AH47" s="207"/>
      <c r="AI47" s="207"/>
      <c r="AJ47" s="207"/>
      <c r="AK47" s="192"/>
      <c r="AL47" s="192"/>
      <c r="AM47" s="192"/>
      <c r="AN47" s="159"/>
      <c r="AO47" s="159"/>
      <c r="AP47" s="159"/>
      <c r="AQ47" s="159"/>
      <c r="AR47" s="159"/>
      <c r="AS47" s="159"/>
      <c r="AT47" s="159"/>
      <c r="AU47" s="159"/>
      <c r="AV47" s="159"/>
      <c r="AW47" s="159"/>
      <c r="AX47" s="159"/>
      <c r="AY47" s="159"/>
      <c r="AZ47" s="159"/>
      <c r="BA47" s="159"/>
      <c r="BB47" s="159"/>
      <c r="BC47" s="159"/>
      <c r="BD47" s="159"/>
      <c r="BE47" s="159"/>
      <c r="BF47" s="159"/>
      <c r="BG47" s="159"/>
      <c r="BH47" s="159"/>
      <c r="BI47" s="159"/>
      <c r="BJ47" s="159"/>
      <c r="BK47" s="159"/>
      <c r="BL47" s="159"/>
      <c r="BM47" s="159"/>
      <c r="BN47" s="159"/>
      <c r="BO47" s="159"/>
      <c r="BP47" s="159"/>
      <c r="BQ47" s="159"/>
      <c r="BR47" s="159"/>
      <c r="BS47" s="159"/>
      <c r="BT47" s="159"/>
      <c r="BU47" s="159"/>
      <c r="BV47" s="159"/>
      <c r="BW47" s="159"/>
      <c r="BX47" s="159"/>
      <c r="BY47" s="159"/>
      <c r="BZ47" s="159"/>
      <c r="CA47" s="159"/>
      <c r="CB47" s="159"/>
      <c r="CC47" s="159"/>
      <c r="CD47" s="159"/>
    </row>
    <row r="48" spans="1:82" s="40" customFormat="1" ht="20.25" customHeight="1" x14ac:dyDescent="0.2">
      <c r="A48" s="160"/>
      <c r="B48" s="65"/>
      <c r="C48" s="65"/>
      <c r="D48" s="65"/>
      <c r="E48" s="65"/>
      <c r="F48" s="65"/>
      <c r="G48" s="65"/>
      <c r="H48" s="65"/>
      <c r="I48" s="65"/>
      <c r="J48" s="65"/>
      <c r="K48" s="65"/>
      <c r="L48" s="65"/>
      <c r="M48" s="65"/>
      <c r="N48" s="65"/>
      <c r="O48" s="205"/>
      <c r="P48" s="205"/>
      <c r="Q48" s="205"/>
      <c r="R48" s="205"/>
      <c r="S48" s="205"/>
      <c r="T48" s="205"/>
      <c r="U48" s="205"/>
      <c r="V48" s="205"/>
      <c r="W48" s="205"/>
      <c r="X48" s="206"/>
      <c r="Y48" s="205"/>
      <c r="Z48" s="205"/>
      <c r="AA48" s="205"/>
      <c r="AB48" s="205"/>
      <c r="AC48" s="205"/>
      <c r="AD48" s="205"/>
      <c r="AE48" s="205"/>
      <c r="AF48" s="205"/>
      <c r="AG48" s="205"/>
      <c r="AH48" s="208"/>
      <c r="AI48" s="208"/>
      <c r="AJ48" s="208"/>
      <c r="AK48" s="196"/>
      <c r="AL48" s="196"/>
      <c r="AM48" s="196"/>
      <c r="AN48" s="160"/>
      <c r="AO48" s="160"/>
      <c r="AP48" s="160"/>
      <c r="AQ48" s="160"/>
      <c r="AR48" s="160"/>
      <c r="AS48" s="160"/>
      <c r="AT48" s="160"/>
      <c r="AU48" s="160"/>
      <c r="AV48" s="160"/>
      <c r="AW48" s="160"/>
      <c r="AX48" s="160"/>
      <c r="AY48" s="160"/>
      <c r="AZ48" s="160"/>
      <c r="BA48" s="160"/>
      <c r="BB48" s="160"/>
      <c r="BC48" s="160"/>
      <c r="BD48" s="160"/>
      <c r="BE48" s="160"/>
      <c r="BF48" s="160"/>
      <c r="BG48" s="160"/>
      <c r="BH48" s="160"/>
      <c r="BI48" s="160"/>
      <c r="BJ48" s="160"/>
      <c r="BK48" s="160"/>
      <c r="BL48" s="160"/>
      <c r="BM48" s="160"/>
      <c r="BN48" s="160"/>
      <c r="BO48" s="160"/>
      <c r="BP48" s="160"/>
      <c r="BQ48" s="160"/>
      <c r="BR48" s="160"/>
      <c r="BS48" s="160"/>
      <c r="BT48" s="160"/>
      <c r="BU48" s="160"/>
      <c r="BV48" s="160"/>
      <c r="BW48" s="160"/>
      <c r="BX48" s="160"/>
      <c r="BY48" s="160"/>
      <c r="BZ48" s="160"/>
      <c r="CA48" s="160"/>
      <c r="CB48" s="160"/>
      <c r="CC48" s="160"/>
      <c r="CD48" s="160"/>
    </row>
    <row r="49" spans="1:82" s="40" customFormat="1" ht="20.25" customHeight="1" x14ac:dyDescent="0.2">
      <c r="A49" s="160"/>
      <c r="B49" s="65"/>
      <c r="C49" s="65"/>
      <c r="D49" s="65"/>
      <c r="E49" s="65"/>
      <c r="F49" s="65"/>
      <c r="G49" s="65"/>
      <c r="H49" s="65"/>
      <c r="I49" s="65"/>
      <c r="J49" s="65"/>
      <c r="K49" s="65"/>
      <c r="L49" s="65"/>
      <c r="M49" s="65"/>
      <c r="N49" s="65"/>
      <c r="O49" s="205"/>
      <c r="P49" s="205"/>
      <c r="Q49" s="205"/>
      <c r="R49" s="205"/>
      <c r="S49" s="205"/>
      <c r="T49" s="205"/>
      <c r="U49" s="205"/>
      <c r="V49" s="205"/>
      <c r="W49" s="205"/>
      <c r="X49" s="206"/>
      <c r="Y49" s="205"/>
      <c r="Z49" s="205"/>
      <c r="AA49" s="205"/>
      <c r="AB49" s="205"/>
      <c r="AC49" s="205"/>
      <c r="AD49" s="205"/>
      <c r="AE49" s="205"/>
      <c r="AF49" s="205"/>
      <c r="AG49" s="205"/>
      <c r="AH49" s="208"/>
      <c r="AI49" s="208"/>
      <c r="AJ49" s="208"/>
      <c r="AK49" s="196"/>
      <c r="AL49" s="196"/>
      <c r="AM49" s="196"/>
      <c r="AN49" s="160"/>
      <c r="AO49" s="160"/>
      <c r="AP49" s="160"/>
      <c r="AQ49" s="160"/>
      <c r="AR49" s="160"/>
      <c r="AS49" s="160"/>
      <c r="AT49" s="160"/>
      <c r="AU49" s="160"/>
      <c r="AV49" s="160"/>
      <c r="AW49" s="160"/>
      <c r="AX49" s="160"/>
      <c r="AY49" s="160"/>
      <c r="AZ49" s="160"/>
      <c r="BA49" s="160"/>
      <c r="BB49" s="160"/>
      <c r="BC49" s="160"/>
      <c r="BD49" s="160"/>
      <c r="BE49" s="160"/>
      <c r="BF49" s="160"/>
      <c r="BG49" s="160"/>
      <c r="BH49" s="160"/>
      <c r="BI49" s="160"/>
      <c r="BJ49" s="160"/>
      <c r="BK49" s="160"/>
      <c r="BL49" s="160"/>
      <c r="BM49" s="160"/>
      <c r="BN49" s="160"/>
      <c r="BO49" s="160"/>
      <c r="BP49" s="160"/>
      <c r="BQ49" s="160"/>
      <c r="BR49" s="160"/>
      <c r="BS49" s="160"/>
      <c r="BT49" s="160"/>
      <c r="BU49" s="160"/>
      <c r="BV49" s="160"/>
      <c r="BW49" s="160"/>
      <c r="BX49" s="160"/>
      <c r="BY49" s="160"/>
      <c r="BZ49" s="160"/>
      <c r="CA49" s="160"/>
      <c r="CB49" s="160"/>
      <c r="CC49" s="160"/>
      <c r="CD49" s="160"/>
    </row>
    <row r="50" spans="1:82" s="40" customFormat="1" ht="20.25" customHeight="1" x14ac:dyDescent="0.2">
      <c r="A50" s="160"/>
      <c r="L50" s="65"/>
      <c r="M50" s="65"/>
      <c r="N50" s="65"/>
      <c r="O50" s="205"/>
      <c r="P50" s="205"/>
      <c r="Q50" s="205"/>
      <c r="R50" s="205"/>
      <c r="S50" s="205"/>
      <c r="T50" s="205"/>
      <c r="U50" s="205"/>
      <c r="V50" s="205"/>
      <c r="W50" s="205"/>
      <c r="X50" s="206"/>
      <c r="Y50" s="205"/>
      <c r="Z50" s="205"/>
      <c r="AA50" s="205"/>
      <c r="AB50" s="205"/>
      <c r="AC50" s="205"/>
      <c r="AD50" s="205"/>
      <c r="AE50" s="205"/>
      <c r="AF50" s="205"/>
      <c r="AG50" s="205"/>
      <c r="AH50" s="208"/>
      <c r="AI50" s="208"/>
      <c r="AJ50" s="208"/>
      <c r="AK50" s="196"/>
      <c r="AL50" s="196"/>
      <c r="AM50" s="196"/>
      <c r="AN50" s="160"/>
      <c r="AO50" s="160"/>
      <c r="AP50" s="160"/>
      <c r="AQ50" s="160"/>
      <c r="AR50" s="160"/>
      <c r="AS50" s="160"/>
      <c r="AT50" s="160"/>
      <c r="AU50" s="160"/>
      <c r="AV50" s="160"/>
      <c r="AW50" s="160"/>
      <c r="AX50" s="160"/>
      <c r="AY50" s="160"/>
      <c r="AZ50" s="160"/>
      <c r="BA50" s="160"/>
      <c r="BB50" s="160"/>
      <c r="BC50" s="160"/>
      <c r="BD50" s="160"/>
      <c r="BE50" s="160"/>
      <c r="BF50" s="160"/>
      <c r="BG50" s="160"/>
      <c r="BH50" s="160"/>
      <c r="BI50" s="160"/>
      <c r="BJ50" s="160"/>
      <c r="BK50" s="160"/>
      <c r="BL50" s="160"/>
      <c r="BM50" s="160"/>
      <c r="BN50" s="160"/>
      <c r="BO50" s="160"/>
      <c r="BP50" s="160"/>
      <c r="BQ50" s="160"/>
      <c r="BR50" s="160"/>
      <c r="BS50" s="160"/>
      <c r="BT50" s="160"/>
      <c r="BU50" s="160"/>
      <c r="BV50" s="160"/>
      <c r="BW50" s="160"/>
      <c r="BX50" s="160"/>
      <c r="BY50" s="160"/>
      <c r="BZ50" s="160"/>
      <c r="CA50" s="160"/>
      <c r="CB50" s="160"/>
      <c r="CC50" s="160"/>
      <c r="CD50" s="160"/>
    </row>
    <row r="51" spans="1:82" s="40" customFormat="1" ht="20.25" customHeight="1" x14ac:dyDescent="0.2">
      <c r="A51" s="160"/>
      <c r="L51" s="65"/>
      <c r="M51" s="65"/>
      <c r="N51" s="65"/>
      <c r="O51" s="205"/>
      <c r="P51" s="205"/>
      <c r="Q51" s="205"/>
      <c r="R51" s="205"/>
      <c r="S51" s="205"/>
      <c r="T51" s="205"/>
      <c r="U51" s="205"/>
      <c r="V51" s="205"/>
      <c r="W51" s="205"/>
      <c r="X51" s="206"/>
      <c r="Y51" s="205"/>
      <c r="Z51" s="205"/>
      <c r="AA51" s="205"/>
      <c r="AB51" s="205"/>
      <c r="AC51" s="205"/>
      <c r="AD51" s="205"/>
      <c r="AE51" s="205"/>
      <c r="AF51" s="205"/>
      <c r="AG51" s="205"/>
      <c r="AH51" s="208"/>
      <c r="AI51" s="208"/>
      <c r="AJ51" s="208"/>
      <c r="AK51" s="196"/>
      <c r="AL51" s="196"/>
      <c r="AM51" s="196"/>
      <c r="AN51" s="160"/>
      <c r="AO51" s="160"/>
      <c r="AP51" s="160"/>
      <c r="AQ51" s="160"/>
      <c r="AR51" s="160"/>
      <c r="AS51" s="160"/>
      <c r="AT51" s="160"/>
      <c r="AU51" s="160"/>
      <c r="AV51" s="160"/>
      <c r="AW51" s="160"/>
      <c r="AX51" s="160"/>
      <c r="AY51" s="160"/>
      <c r="AZ51" s="160"/>
      <c r="BA51" s="160"/>
      <c r="BB51" s="160"/>
      <c r="BC51" s="160"/>
      <c r="BD51" s="160"/>
      <c r="BE51" s="160"/>
      <c r="BF51" s="160"/>
      <c r="BG51" s="160"/>
      <c r="BH51" s="160"/>
      <c r="BI51" s="160"/>
      <c r="BJ51" s="160"/>
      <c r="BK51" s="160"/>
      <c r="BL51" s="160"/>
      <c r="BM51" s="160"/>
      <c r="BN51" s="160"/>
      <c r="BO51" s="160"/>
      <c r="BP51" s="160"/>
      <c r="BQ51" s="160"/>
      <c r="BR51" s="160"/>
      <c r="BS51" s="160"/>
      <c r="BT51" s="160"/>
      <c r="BU51" s="160"/>
      <c r="BV51" s="160"/>
      <c r="BW51" s="160"/>
      <c r="BX51" s="160"/>
      <c r="BY51" s="160"/>
      <c r="BZ51" s="160"/>
      <c r="CA51" s="160"/>
      <c r="CB51" s="160"/>
      <c r="CC51" s="160"/>
      <c r="CD51" s="160"/>
    </row>
    <row r="52" spans="1:82" s="40" customFormat="1" ht="20.25" customHeight="1" x14ac:dyDescent="0.2">
      <c r="A52" s="160"/>
      <c r="L52" s="65"/>
      <c r="M52" s="65"/>
      <c r="N52" s="65"/>
      <c r="O52" s="205"/>
      <c r="P52" s="205"/>
      <c r="Q52" s="205"/>
      <c r="R52" s="205"/>
      <c r="S52" s="205"/>
      <c r="T52" s="205"/>
      <c r="U52" s="205"/>
      <c r="V52" s="205"/>
      <c r="W52" s="205"/>
      <c r="X52" s="206"/>
      <c r="Y52" s="205"/>
      <c r="Z52" s="205"/>
      <c r="AA52" s="205"/>
      <c r="AB52" s="205"/>
      <c r="AC52" s="205"/>
      <c r="AD52" s="205"/>
      <c r="AE52" s="205"/>
      <c r="AF52" s="205"/>
      <c r="AG52" s="205"/>
      <c r="AH52" s="208"/>
      <c r="AI52" s="208"/>
      <c r="AJ52" s="208"/>
      <c r="AK52" s="196"/>
      <c r="AL52" s="196"/>
      <c r="AM52" s="196"/>
      <c r="AN52" s="160"/>
      <c r="AO52" s="160"/>
      <c r="AP52" s="160"/>
      <c r="AQ52" s="160"/>
      <c r="AR52" s="160"/>
      <c r="AS52" s="160"/>
      <c r="AT52" s="160"/>
      <c r="AU52" s="160"/>
      <c r="AV52" s="160"/>
      <c r="AW52" s="160"/>
      <c r="AX52" s="160"/>
      <c r="AY52" s="160"/>
      <c r="AZ52" s="160"/>
      <c r="BA52" s="160"/>
      <c r="BB52" s="160"/>
      <c r="BC52" s="160"/>
      <c r="BD52" s="160"/>
      <c r="BE52" s="160"/>
      <c r="BF52" s="160"/>
      <c r="BG52" s="160"/>
      <c r="BH52" s="160"/>
      <c r="BI52" s="160"/>
      <c r="BJ52" s="160"/>
      <c r="BK52" s="160"/>
      <c r="BL52" s="160"/>
      <c r="BM52" s="160"/>
      <c r="BN52" s="160"/>
      <c r="BO52" s="160"/>
      <c r="BP52" s="160"/>
      <c r="BQ52" s="160"/>
      <c r="BR52" s="160"/>
      <c r="BS52" s="160"/>
      <c r="BT52" s="160"/>
      <c r="BU52" s="160"/>
      <c r="BV52" s="160"/>
      <c r="BW52" s="160"/>
      <c r="BX52" s="160"/>
      <c r="BY52" s="160"/>
      <c r="BZ52" s="160"/>
      <c r="CA52" s="160"/>
      <c r="CB52" s="160"/>
      <c r="CC52" s="160"/>
      <c r="CD52" s="160"/>
    </row>
    <row r="53" spans="1:82" s="40" customFormat="1" ht="20.25" customHeight="1" x14ac:dyDescent="0.2">
      <c r="A53" s="160"/>
      <c r="L53" s="65"/>
      <c r="M53" s="65"/>
      <c r="N53" s="65"/>
      <c r="O53" s="205"/>
      <c r="P53" s="205"/>
      <c r="Q53" s="205"/>
      <c r="R53" s="205"/>
      <c r="S53" s="205"/>
      <c r="T53" s="205"/>
      <c r="U53" s="205"/>
      <c r="V53" s="205"/>
      <c r="W53" s="205"/>
      <c r="X53" s="206"/>
      <c r="Y53" s="205"/>
      <c r="Z53" s="205"/>
      <c r="AA53" s="205"/>
      <c r="AB53" s="205"/>
      <c r="AC53" s="205"/>
      <c r="AD53" s="205"/>
      <c r="AE53" s="205"/>
      <c r="AF53" s="205"/>
      <c r="AG53" s="205"/>
      <c r="AH53" s="208"/>
      <c r="AI53" s="208"/>
      <c r="AJ53" s="208"/>
      <c r="AK53" s="196"/>
      <c r="AL53" s="196"/>
      <c r="AM53" s="196"/>
      <c r="AN53" s="160"/>
      <c r="AO53" s="160"/>
      <c r="AP53" s="160"/>
      <c r="AQ53" s="160"/>
      <c r="AR53" s="160"/>
      <c r="AS53" s="160"/>
      <c r="AT53" s="160"/>
      <c r="AU53" s="160"/>
      <c r="AV53" s="160"/>
      <c r="AW53" s="160"/>
      <c r="AX53" s="160"/>
      <c r="AY53" s="160"/>
      <c r="AZ53" s="160"/>
      <c r="BA53" s="160"/>
      <c r="BB53" s="160"/>
      <c r="BC53" s="160"/>
      <c r="BD53" s="160"/>
      <c r="BE53" s="160"/>
      <c r="BF53" s="160"/>
      <c r="BG53" s="160"/>
      <c r="BH53" s="160"/>
      <c r="BI53" s="160"/>
      <c r="BJ53" s="160"/>
      <c r="BK53" s="160"/>
      <c r="BL53" s="160"/>
      <c r="BM53" s="160"/>
      <c r="BN53" s="160"/>
      <c r="BO53" s="160"/>
      <c r="BP53" s="160"/>
      <c r="BQ53" s="160"/>
      <c r="BR53" s="160"/>
      <c r="BS53" s="160"/>
      <c r="BT53" s="160"/>
      <c r="BU53" s="160"/>
      <c r="BV53" s="160"/>
      <c r="BW53" s="160"/>
      <c r="BX53" s="160"/>
      <c r="BY53" s="160"/>
      <c r="BZ53" s="160"/>
      <c r="CA53" s="160"/>
      <c r="CB53" s="160"/>
      <c r="CC53" s="160"/>
      <c r="CD53" s="160"/>
    </row>
    <row r="54" spans="1:82" s="40" customFormat="1" ht="20.25" customHeight="1" x14ac:dyDescent="0.2">
      <c r="A54" s="160"/>
      <c r="L54" s="65"/>
      <c r="M54" s="65"/>
      <c r="N54" s="65"/>
      <c r="O54" s="205"/>
      <c r="P54" s="205"/>
      <c r="Q54" s="205"/>
      <c r="R54" s="205"/>
      <c r="S54" s="205"/>
      <c r="T54" s="205"/>
      <c r="U54" s="205"/>
      <c r="V54" s="205"/>
      <c r="W54" s="205"/>
      <c r="X54" s="206"/>
      <c r="Y54" s="205"/>
      <c r="Z54" s="205"/>
      <c r="AA54" s="205"/>
      <c r="AB54" s="205"/>
      <c r="AC54" s="205"/>
      <c r="AD54" s="205"/>
      <c r="AE54" s="205"/>
      <c r="AF54" s="205"/>
      <c r="AG54" s="205"/>
      <c r="AH54" s="208"/>
      <c r="AI54" s="208"/>
      <c r="AJ54" s="208"/>
      <c r="AK54" s="196"/>
      <c r="AL54" s="196"/>
      <c r="AM54" s="196"/>
      <c r="AN54" s="160"/>
      <c r="AO54" s="160"/>
      <c r="AP54" s="160"/>
      <c r="AQ54" s="160"/>
      <c r="AR54" s="160"/>
      <c r="AS54" s="160"/>
      <c r="AT54" s="160"/>
      <c r="AU54" s="160"/>
      <c r="AV54" s="160"/>
      <c r="AW54" s="160"/>
      <c r="AX54" s="160"/>
      <c r="AY54" s="160"/>
      <c r="AZ54" s="160"/>
      <c r="BA54" s="160"/>
      <c r="BB54" s="160"/>
      <c r="BC54" s="160"/>
      <c r="BD54" s="160"/>
      <c r="BE54" s="160"/>
      <c r="BF54" s="160"/>
      <c r="BG54" s="160"/>
      <c r="BH54" s="160"/>
      <c r="BI54" s="160"/>
      <c r="BJ54" s="160"/>
      <c r="BK54" s="160"/>
      <c r="BL54" s="160"/>
      <c r="BM54" s="160"/>
      <c r="BN54" s="160"/>
      <c r="BO54" s="160"/>
      <c r="BP54" s="160"/>
      <c r="BQ54" s="160"/>
      <c r="BR54" s="160"/>
      <c r="BS54" s="160"/>
      <c r="BT54" s="160"/>
      <c r="BU54" s="160"/>
      <c r="BV54" s="160"/>
      <c r="BW54" s="160"/>
      <c r="BX54" s="160"/>
      <c r="BY54" s="160"/>
      <c r="BZ54" s="160"/>
      <c r="CA54" s="160"/>
      <c r="CB54" s="160"/>
      <c r="CC54" s="160"/>
      <c r="CD54" s="160"/>
    </row>
    <row r="55" spans="1:82" s="40" customFormat="1" ht="20.25" customHeight="1" x14ac:dyDescent="0.2">
      <c r="A55" s="160"/>
      <c r="L55" s="65"/>
      <c r="M55" s="65"/>
      <c r="N55" s="65"/>
      <c r="O55" s="205"/>
      <c r="P55" s="205"/>
      <c r="Q55" s="205"/>
      <c r="R55" s="205"/>
      <c r="S55" s="205"/>
      <c r="T55" s="205"/>
      <c r="U55" s="205"/>
      <c r="V55" s="205"/>
      <c r="W55" s="205"/>
      <c r="X55" s="206"/>
      <c r="Y55" s="205"/>
      <c r="Z55" s="205"/>
      <c r="AA55" s="205"/>
      <c r="AB55" s="205"/>
      <c r="AC55" s="205"/>
      <c r="AD55" s="205"/>
      <c r="AE55" s="205"/>
      <c r="AF55" s="205"/>
      <c r="AG55" s="205"/>
      <c r="AH55" s="208"/>
      <c r="AI55" s="208"/>
      <c r="AJ55" s="208"/>
      <c r="AK55" s="196"/>
      <c r="AL55" s="196"/>
      <c r="AM55" s="196"/>
      <c r="AN55" s="160"/>
      <c r="AO55" s="160"/>
      <c r="AP55" s="160"/>
      <c r="AQ55" s="160"/>
      <c r="AR55" s="160"/>
      <c r="AS55" s="160"/>
      <c r="AT55" s="160"/>
      <c r="AU55" s="160"/>
      <c r="AV55" s="160"/>
      <c r="AW55" s="160"/>
      <c r="AX55" s="160"/>
      <c r="AY55" s="160"/>
      <c r="AZ55" s="160"/>
      <c r="BA55" s="160"/>
      <c r="BB55" s="160"/>
      <c r="BC55" s="160"/>
      <c r="BD55" s="160"/>
      <c r="BE55" s="160"/>
      <c r="BF55" s="160"/>
      <c r="BG55" s="160"/>
      <c r="BH55" s="160"/>
      <c r="BI55" s="160"/>
      <c r="BJ55" s="160"/>
      <c r="BK55" s="160"/>
      <c r="BL55" s="160"/>
      <c r="BM55" s="160"/>
      <c r="BN55" s="160"/>
      <c r="BO55" s="160"/>
      <c r="BP55" s="160"/>
      <c r="BQ55" s="160"/>
      <c r="BR55" s="160"/>
      <c r="BS55" s="160"/>
      <c r="BT55" s="160"/>
      <c r="BU55" s="160"/>
      <c r="BV55" s="160"/>
      <c r="BW55" s="160"/>
      <c r="BX55" s="160"/>
      <c r="BY55" s="160"/>
      <c r="BZ55" s="160"/>
      <c r="CA55" s="160"/>
      <c r="CB55" s="160"/>
      <c r="CC55" s="160"/>
      <c r="CD55" s="160"/>
    </row>
    <row r="56" spans="1:82" s="40" customFormat="1" ht="20.25" customHeight="1" x14ac:dyDescent="0.2">
      <c r="A56" s="160"/>
      <c r="L56" s="65"/>
      <c r="M56" s="65"/>
      <c r="N56" s="65"/>
      <c r="O56" s="205"/>
      <c r="P56" s="205"/>
      <c r="Q56" s="205"/>
      <c r="R56" s="205"/>
      <c r="S56" s="205"/>
      <c r="T56" s="205"/>
      <c r="U56" s="205"/>
      <c r="V56" s="205"/>
      <c r="W56" s="205"/>
      <c r="X56" s="206"/>
      <c r="Y56" s="205"/>
      <c r="Z56" s="205"/>
      <c r="AA56" s="205"/>
      <c r="AB56" s="205"/>
      <c r="AC56" s="205"/>
      <c r="AD56" s="205"/>
      <c r="AE56" s="205"/>
      <c r="AF56" s="205"/>
      <c r="AG56" s="205"/>
      <c r="AH56" s="208"/>
      <c r="AI56" s="208"/>
      <c r="AJ56" s="208"/>
      <c r="AK56" s="196"/>
      <c r="AL56" s="196"/>
      <c r="AM56" s="196"/>
      <c r="AN56" s="160"/>
      <c r="AO56" s="160"/>
      <c r="AP56" s="160"/>
      <c r="AQ56" s="160"/>
      <c r="AR56" s="160"/>
      <c r="AS56" s="160"/>
      <c r="AT56" s="160"/>
      <c r="AU56" s="160"/>
      <c r="AV56" s="160"/>
      <c r="AW56" s="160"/>
      <c r="AX56" s="160"/>
      <c r="AY56" s="160"/>
      <c r="AZ56" s="160"/>
      <c r="BA56" s="160"/>
      <c r="BB56" s="160"/>
      <c r="BC56" s="160"/>
      <c r="BD56" s="160"/>
      <c r="BE56" s="160"/>
      <c r="BF56" s="160"/>
      <c r="BG56" s="160"/>
      <c r="BH56" s="160"/>
      <c r="BI56" s="160"/>
      <c r="BJ56" s="160"/>
      <c r="BK56" s="160"/>
      <c r="BL56" s="160"/>
      <c r="BM56" s="160"/>
      <c r="BN56" s="160"/>
      <c r="BO56" s="160"/>
      <c r="BP56" s="160"/>
      <c r="BQ56" s="160"/>
      <c r="BR56" s="160"/>
      <c r="BS56" s="160"/>
      <c r="BT56" s="160"/>
      <c r="BU56" s="160"/>
      <c r="BV56" s="160"/>
      <c r="BW56" s="160"/>
      <c r="BX56" s="160"/>
      <c r="BY56" s="160"/>
      <c r="BZ56" s="160"/>
      <c r="CA56" s="160"/>
      <c r="CB56" s="160"/>
      <c r="CC56" s="160"/>
      <c r="CD56" s="160"/>
    </row>
    <row r="57" spans="1:82" s="40" customFormat="1" ht="20.25" customHeight="1" x14ac:dyDescent="0.2">
      <c r="A57" s="160"/>
      <c r="L57" s="65"/>
      <c r="M57" s="65"/>
      <c r="N57" s="65"/>
      <c r="O57" s="205"/>
      <c r="P57" s="205"/>
      <c r="Q57" s="205"/>
      <c r="R57" s="205"/>
      <c r="S57" s="205"/>
      <c r="T57" s="205"/>
      <c r="U57" s="205"/>
      <c r="V57" s="205"/>
      <c r="W57" s="205"/>
      <c r="X57" s="206"/>
      <c r="Y57" s="205"/>
      <c r="Z57" s="205"/>
      <c r="AA57" s="205"/>
      <c r="AB57" s="205"/>
      <c r="AC57" s="205"/>
      <c r="AD57" s="205"/>
      <c r="AE57" s="205"/>
      <c r="AF57" s="205"/>
      <c r="AG57" s="205"/>
      <c r="AH57" s="208"/>
      <c r="AI57" s="208"/>
      <c r="AJ57" s="208"/>
      <c r="AK57" s="196"/>
      <c r="AL57" s="196"/>
      <c r="AM57" s="196"/>
      <c r="AN57" s="160"/>
      <c r="AO57" s="160"/>
      <c r="AP57" s="160"/>
      <c r="AQ57" s="160"/>
      <c r="AR57" s="160"/>
      <c r="AS57" s="160"/>
      <c r="AT57" s="160"/>
      <c r="AU57" s="160"/>
      <c r="AV57" s="160"/>
      <c r="AW57" s="160"/>
      <c r="AX57" s="160"/>
      <c r="AY57" s="160"/>
      <c r="AZ57" s="160"/>
      <c r="BA57" s="160"/>
      <c r="BB57" s="160"/>
      <c r="BC57" s="160"/>
      <c r="BD57" s="160"/>
      <c r="BE57" s="160"/>
      <c r="BF57" s="160"/>
      <c r="BG57" s="160"/>
      <c r="BH57" s="160"/>
      <c r="BI57" s="160"/>
      <c r="BJ57" s="160"/>
      <c r="BK57" s="160"/>
      <c r="BL57" s="160"/>
      <c r="BM57" s="160"/>
      <c r="BN57" s="160"/>
      <c r="BO57" s="160"/>
      <c r="BP57" s="160"/>
      <c r="BQ57" s="160"/>
      <c r="BR57" s="160"/>
      <c r="BS57" s="160"/>
      <c r="BT57" s="160"/>
      <c r="BU57" s="160"/>
      <c r="BV57" s="160"/>
      <c r="BW57" s="160"/>
      <c r="BX57" s="160"/>
      <c r="BY57" s="160"/>
      <c r="BZ57" s="160"/>
      <c r="CA57" s="160"/>
      <c r="CB57" s="160"/>
      <c r="CC57" s="160"/>
      <c r="CD57" s="160"/>
    </row>
    <row r="58" spans="1:82" s="39" customFormat="1" x14ac:dyDescent="0.2">
      <c r="A58" s="161"/>
      <c r="L58" s="83"/>
      <c r="M58" s="83"/>
      <c r="N58" s="83"/>
      <c r="O58" s="202"/>
      <c r="P58" s="202"/>
      <c r="Q58" s="202"/>
      <c r="R58" s="202"/>
      <c r="S58" s="202"/>
      <c r="T58" s="202"/>
      <c r="U58" s="202"/>
      <c r="V58" s="202"/>
      <c r="W58" s="202"/>
      <c r="X58" s="203"/>
      <c r="Y58" s="202"/>
      <c r="Z58" s="202"/>
      <c r="AA58" s="202"/>
      <c r="AB58" s="202"/>
      <c r="AC58" s="202"/>
      <c r="AD58" s="202"/>
      <c r="AE58" s="202"/>
      <c r="AF58" s="202"/>
      <c r="AG58" s="202"/>
      <c r="AH58" s="209"/>
      <c r="AI58" s="209"/>
      <c r="AJ58" s="209"/>
      <c r="AK58" s="197"/>
      <c r="AL58" s="197"/>
      <c r="AM58" s="197"/>
      <c r="AN58" s="161"/>
      <c r="AO58" s="161"/>
      <c r="AP58" s="161"/>
      <c r="AQ58" s="161"/>
      <c r="AR58" s="161"/>
      <c r="AS58" s="161"/>
      <c r="AT58" s="161"/>
      <c r="AU58" s="161"/>
      <c r="AV58" s="161"/>
      <c r="AW58" s="161"/>
      <c r="AX58" s="161"/>
      <c r="AY58" s="161"/>
      <c r="AZ58" s="161"/>
      <c r="BA58" s="161"/>
      <c r="BB58" s="161"/>
      <c r="BC58" s="161"/>
      <c r="BD58" s="161"/>
      <c r="BE58" s="161"/>
      <c r="BF58" s="161"/>
      <c r="BG58" s="161"/>
      <c r="BH58" s="161"/>
      <c r="BI58" s="161"/>
      <c r="BJ58" s="161"/>
      <c r="BK58" s="161"/>
      <c r="BL58" s="161"/>
      <c r="BM58" s="161"/>
      <c r="BN58" s="161"/>
      <c r="BO58" s="161"/>
      <c r="BP58" s="161"/>
      <c r="BQ58" s="161"/>
      <c r="BR58" s="161"/>
      <c r="BS58" s="161"/>
      <c r="BT58" s="161"/>
      <c r="BU58" s="161"/>
      <c r="BV58" s="161"/>
      <c r="BW58" s="161"/>
      <c r="BX58" s="161"/>
      <c r="BY58" s="161"/>
      <c r="BZ58" s="161"/>
      <c r="CA58" s="161"/>
      <c r="CB58" s="161"/>
      <c r="CC58" s="161"/>
      <c r="CD58" s="161"/>
    </row>
    <row r="59" spans="1:82" s="39" customFormat="1" x14ac:dyDescent="0.2">
      <c r="A59" s="161"/>
      <c r="L59" s="83"/>
      <c r="M59" s="83"/>
      <c r="N59" s="83"/>
      <c r="O59" s="202"/>
      <c r="P59" s="202"/>
      <c r="Q59" s="202"/>
      <c r="R59" s="202"/>
      <c r="S59" s="202"/>
      <c r="T59" s="202"/>
      <c r="U59" s="202"/>
      <c r="V59" s="202"/>
      <c r="W59" s="202"/>
      <c r="X59" s="203"/>
      <c r="Y59" s="202"/>
      <c r="Z59" s="202"/>
      <c r="AA59" s="202"/>
      <c r="AB59" s="202"/>
      <c r="AC59" s="202"/>
      <c r="AD59" s="202"/>
      <c r="AE59" s="202"/>
      <c r="AF59" s="202"/>
      <c r="AG59" s="202"/>
      <c r="AH59" s="209"/>
      <c r="AI59" s="209"/>
      <c r="AJ59" s="209"/>
      <c r="AK59" s="197"/>
      <c r="AL59" s="197"/>
      <c r="AM59" s="197"/>
      <c r="AN59" s="161"/>
      <c r="AO59" s="161"/>
      <c r="AP59" s="161"/>
      <c r="AQ59" s="161"/>
      <c r="AR59" s="161"/>
      <c r="AS59" s="161"/>
      <c r="AT59" s="161"/>
      <c r="AU59" s="161"/>
      <c r="AV59" s="161"/>
      <c r="AW59" s="161"/>
      <c r="AX59" s="161"/>
      <c r="AY59" s="161"/>
      <c r="AZ59" s="161"/>
      <c r="BA59" s="161"/>
      <c r="BB59" s="161"/>
      <c r="BC59" s="161"/>
      <c r="BD59" s="161"/>
      <c r="BE59" s="161"/>
      <c r="BF59" s="161"/>
      <c r="BG59" s="161"/>
      <c r="BH59" s="161"/>
      <c r="BI59" s="161"/>
      <c r="BJ59" s="161"/>
      <c r="BK59" s="161"/>
      <c r="BL59" s="161"/>
      <c r="BM59" s="161"/>
      <c r="BN59" s="161"/>
      <c r="BO59" s="161"/>
      <c r="BP59" s="161"/>
      <c r="BQ59" s="161"/>
      <c r="BR59" s="161"/>
      <c r="BS59" s="161"/>
      <c r="BT59" s="161"/>
      <c r="BU59" s="161"/>
      <c r="BV59" s="161"/>
      <c r="BW59" s="161"/>
      <c r="BX59" s="161"/>
      <c r="BY59" s="161"/>
      <c r="BZ59" s="161"/>
      <c r="CA59" s="161"/>
      <c r="CB59" s="161"/>
      <c r="CC59" s="161"/>
      <c r="CD59" s="161"/>
    </row>
    <row r="60" spans="1:82" s="39" customFormat="1" x14ac:dyDescent="0.2">
      <c r="A60" s="161"/>
      <c r="L60" s="83"/>
      <c r="M60" s="83"/>
      <c r="N60" s="83"/>
      <c r="O60" s="202"/>
      <c r="P60" s="202"/>
      <c r="Q60" s="202"/>
      <c r="R60" s="202"/>
      <c r="S60" s="202"/>
      <c r="T60" s="202"/>
      <c r="U60" s="202"/>
      <c r="V60" s="202"/>
      <c r="W60" s="202"/>
      <c r="X60" s="203"/>
      <c r="Y60" s="202"/>
      <c r="Z60" s="202"/>
      <c r="AA60" s="202"/>
      <c r="AB60" s="202"/>
      <c r="AC60" s="202"/>
      <c r="AD60" s="202"/>
      <c r="AE60" s="202"/>
      <c r="AF60" s="202"/>
      <c r="AG60" s="202"/>
      <c r="AH60" s="209"/>
      <c r="AI60" s="209"/>
      <c r="AJ60" s="209"/>
      <c r="AK60" s="197"/>
      <c r="AL60" s="197"/>
      <c r="AM60" s="197"/>
      <c r="AN60" s="161"/>
      <c r="AO60" s="161"/>
      <c r="AP60" s="161"/>
      <c r="AQ60" s="161"/>
      <c r="AR60" s="161"/>
      <c r="AS60" s="161"/>
      <c r="AT60" s="161"/>
      <c r="AU60" s="161"/>
      <c r="AV60" s="161"/>
      <c r="AW60" s="161"/>
      <c r="AX60" s="161"/>
      <c r="AY60" s="161"/>
      <c r="AZ60" s="161"/>
      <c r="BA60" s="161"/>
      <c r="BB60" s="161"/>
      <c r="BC60" s="161"/>
      <c r="BD60" s="161"/>
      <c r="BE60" s="161"/>
      <c r="BF60" s="161"/>
      <c r="BG60" s="161"/>
      <c r="BH60" s="161"/>
      <c r="BI60" s="161"/>
      <c r="BJ60" s="161"/>
      <c r="BK60" s="161"/>
      <c r="BL60" s="161"/>
      <c r="BM60" s="161"/>
      <c r="BN60" s="161"/>
      <c r="BO60" s="161"/>
      <c r="BP60" s="161"/>
      <c r="BQ60" s="161"/>
      <c r="BR60" s="161"/>
      <c r="BS60" s="161"/>
      <c r="BT60" s="161"/>
      <c r="BU60" s="161"/>
      <c r="BV60" s="161"/>
      <c r="BW60" s="161"/>
      <c r="BX60" s="161"/>
      <c r="BY60" s="161"/>
      <c r="BZ60" s="161"/>
      <c r="CA60" s="161"/>
      <c r="CB60" s="161"/>
      <c r="CC60" s="161"/>
      <c r="CD60" s="161"/>
    </row>
    <row r="61" spans="1:82" s="39" customFormat="1" x14ac:dyDescent="0.2">
      <c r="A61" s="161"/>
      <c r="L61" s="83"/>
      <c r="M61" s="83"/>
      <c r="N61" s="83"/>
      <c r="O61" s="202"/>
      <c r="P61" s="202"/>
      <c r="Q61" s="202"/>
      <c r="R61" s="202"/>
      <c r="S61" s="202"/>
      <c r="T61" s="202"/>
      <c r="U61" s="202"/>
      <c r="V61" s="202"/>
      <c r="W61" s="202"/>
      <c r="X61" s="203"/>
      <c r="Y61" s="202"/>
      <c r="Z61" s="202"/>
      <c r="AA61" s="202"/>
      <c r="AB61" s="202"/>
      <c r="AC61" s="202"/>
      <c r="AD61" s="202"/>
      <c r="AE61" s="202"/>
      <c r="AF61" s="202"/>
      <c r="AG61" s="202"/>
      <c r="AH61" s="209"/>
      <c r="AI61" s="209"/>
      <c r="AJ61" s="209"/>
      <c r="AK61" s="197"/>
      <c r="AL61" s="197"/>
      <c r="AM61" s="197"/>
      <c r="AN61" s="161"/>
      <c r="AO61" s="161"/>
      <c r="AP61" s="161"/>
      <c r="AQ61" s="161"/>
      <c r="AR61" s="161"/>
      <c r="AS61" s="161"/>
      <c r="AT61" s="161"/>
      <c r="AU61" s="161"/>
      <c r="AV61" s="161"/>
      <c r="AW61" s="161"/>
      <c r="AX61" s="161"/>
      <c r="AY61" s="161"/>
      <c r="AZ61" s="161"/>
      <c r="BA61" s="161"/>
      <c r="BB61" s="161"/>
      <c r="BC61" s="161"/>
      <c r="BD61" s="161"/>
      <c r="BE61" s="161"/>
      <c r="BF61" s="161"/>
      <c r="BG61" s="161"/>
      <c r="BH61" s="161"/>
      <c r="BI61" s="161"/>
      <c r="BJ61" s="161"/>
      <c r="BK61" s="161"/>
      <c r="BL61" s="161"/>
      <c r="BM61" s="161"/>
      <c r="BN61" s="161"/>
      <c r="BO61" s="161"/>
      <c r="BP61" s="161"/>
      <c r="BQ61" s="161"/>
      <c r="BR61" s="161"/>
      <c r="BS61" s="161"/>
      <c r="BT61" s="161"/>
      <c r="BU61" s="161"/>
      <c r="BV61" s="161"/>
      <c r="BW61" s="161"/>
      <c r="BX61" s="161"/>
      <c r="BY61" s="161"/>
      <c r="BZ61" s="161"/>
      <c r="CA61" s="161"/>
      <c r="CB61" s="161"/>
      <c r="CC61" s="161"/>
      <c r="CD61" s="161"/>
    </row>
    <row r="62" spans="1:82" s="39" customFormat="1" x14ac:dyDescent="0.2">
      <c r="A62" s="161"/>
      <c r="L62" s="83"/>
      <c r="M62" s="83"/>
      <c r="N62" s="83"/>
      <c r="O62" s="83"/>
      <c r="P62" s="83"/>
      <c r="Q62" s="83"/>
      <c r="R62" s="83"/>
      <c r="S62" s="83"/>
      <c r="T62" s="83"/>
      <c r="U62" s="83"/>
      <c r="V62" s="83"/>
      <c r="W62" s="83"/>
      <c r="X62" s="89"/>
      <c r="Y62" s="83"/>
      <c r="Z62" s="83"/>
      <c r="AA62" s="83"/>
      <c r="AB62" s="83"/>
      <c r="AC62" s="83"/>
      <c r="AD62" s="83"/>
      <c r="AE62" s="83"/>
      <c r="AF62" s="83"/>
      <c r="AG62" s="83"/>
      <c r="AH62" s="197"/>
      <c r="AI62" s="197"/>
      <c r="AJ62" s="197"/>
      <c r="AK62" s="197"/>
      <c r="AL62" s="197"/>
      <c r="AM62" s="197"/>
      <c r="AN62" s="161"/>
      <c r="AO62" s="161"/>
      <c r="AP62" s="161"/>
      <c r="AQ62" s="161"/>
      <c r="AR62" s="161"/>
      <c r="AS62" s="161"/>
      <c r="AT62" s="161"/>
      <c r="AU62" s="161"/>
      <c r="AV62" s="161"/>
      <c r="AW62" s="161"/>
      <c r="AX62" s="161"/>
      <c r="AY62" s="161"/>
      <c r="AZ62" s="161"/>
      <c r="BA62" s="161"/>
      <c r="BB62" s="161"/>
      <c r="BC62" s="161"/>
      <c r="BD62" s="161"/>
      <c r="BE62" s="161"/>
      <c r="BF62" s="161"/>
      <c r="BG62" s="161"/>
      <c r="BH62" s="161"/>
      <c r="BI62" s="161"/>
      <c r="BJ62" s="161"/>
      <c r="BK62" s="161"/>
      <c r="BL62" s="161"/>
      <c r="BM62" s="161"/>
      <c r="BN62" s="161"/>
      <c r="BO62" s="161"/>
      <c r="BP62" s="161"/>
      <c r="BQ62" s="161"/>
      <c r="BR62" s="161"/>
      <c r="BS62" s="161"/>
      <c r="BT62" s="161"/>
      <c r="BU62" s="161"/>
      <c r="BV62" s="161"/>
      <c r="BW62" s="161"/>
      <c r="BX62" s="161"/>
      <c r="BY62" s="161"/>
      <c r="BZ62" s="161"/>
      <c r="CA62" s="161"/>
      <c r="CB62" s="161"/>
      <c r="CC62" s="161"/>
      <c r="CD62" s="161"/>
    </row>
    <row r="63" spans="1:82" s="39" customFormat="1" x14ac:dyDescent="0.2">
      <c r="A63" s="161"/>
      <c r="L63" s="83"/>
      <c r="M63" s="83"/>
      <c r="N63" s="83"/>
      <c r="O63" s="83"/>
      <c r="P63" s="83"/>
      <c r="Q63" s="83"/>
      <c r="R63" s="83"/>
      <c r="S63" s="83"/>
      <c r="T63" s="83"/>
      <c r="U63" s="83"/>
      <c r="V63" s="83"/>
      <c r="W63" s="83"/>
      <c r="X63" s="89"/>
      <c r="Y63" s="83"/>
      <c r="Z63" s="83"/>
      <c r="AA63" s="83"/>
      <c r="AB63" s="83"/>
      <c r="AC63" s="83"/>
      <c r="AD63" s="83"/>
      <c r="AE63" s="83"/>
      <c r="AF63" s="83"/>
      <c r="AG63" s="83"/>
      <c r="AH63" s="197"/>
      <c r="AI63" s="197"/>
      <c r="AJ63" s="197"/>
      <c r="AK63" s="197"/>
      <c r="AL63" s="197"/>
      <c r="AM63" s="197"/>
      <c r="AN63" s="161"/>
      <c r="AO63" s="161"/>
      <c r="AP63" s="161"/>
      <c r="AQ63" s="161"/>
      <c r="AR63" s="161"/>
      <c r="AS63" s="161"/>
      <c r="AT63" s="161"/>
      <c r="AU63" s="161"/>
      <c r="AV63" s="161"/>
      <c r="AW63" s="161"/>
      <c r="AX63" s="161"/>
      <c r="AY63" s="161"/>
      <c r="AZ63" s="161"/>
      <c r="BA63" s="161"/>
      <c r="BB63" s="161"/>
      <c r="BC63" s="161"/>
      <c r="BD63" s="161"/>
      <c r="BE63" s="161"/>
      <c r="BF63" s="161"/>
      <c r="BG63" s="161"/>
      <c r="BH63" s="161"/>
      <c r="BI63" s="161"/>
      <c r="BJ63" s="161"/>
      <c r="BK63" s="161"/>
      <c r="BL63" s="161"/>
      <c r="BM63" s="161"/>
      <c r="BN63" s="161"/>
      <c r="BO63" s="161"/>
      <c r="BP63" s="161"/>
      <c r="BQ63" s="161"/>
      <c r="BR63" s="161"/>
      <c r="BS63" s="161"/>
      <c r="BT63" s="161"/>
      <c r="BU63" s="161"/>
      <c r="BV63" s="161"/>
      <c r="BW63" s="161"/>
      <c r="BX63" s="161"/>
      <c r="BY63" s="161"/>
      <c r="BZ63" s="161"/>
      <c r="CA63" s="161"/>
      <c r="CB63" s="161"/>
      <c r="CC63" s="161"/>
      <c r="CD63" s="161"/>
    </row>
    <row r="64" spans="1:82" s="39" customFormat="1" x14ac:dyDescent="0.2">
      <c r="A64" s="161"/>
      <c r="L64" s="83"/>
      <c r="M64" s="83"/>
      <c r="N64" s="83"/>
      <c r="O64" s="83"/>
      <c r="P64" s="83"/>
      <c r="Q64" s="83"/>
      <c r="R64" s="83"/>
      <c r="S64" s="83"/>
      <c r="T64" s="83"/>
      <c r="U64" s="83"/>
      <c r="V64" s="83"/>
      <c r="W64" s="83"/>
      <c r="X64" s="89"/>
      <c r="Y64" s="83"/>
      <c r="Z64" s="83"/>
      <c r="AA64" s="83"/>
      <c r="AB64" s="83"/>
      <c r="AC64" s="83"/>
      <c r="AD64" s="83"/>
      <c r="AE64" s="83"/>
      <c r="AF64" s="83"/>
      <c r="AG64" s="83"/>
      <c r="AH64" s="197"/>
      <c r="AI64" s="197"/>
      <c r="AJ64" s="197"/>
      <c r="AK64" s="197"/>
      <c r="AL64" s="197"/>
      <c r="AM64" s="197"/>
      <c r="AN64" s="161"/>
      <c r="AO64" s="161"/>
      <c r="AP64" s="161"/>
      <c r="AQ64" s="161"/>
      <c r="AR64" s="161"/>
      <c r="AS64" s="161"/>
      <c r="AT64" s="161"/>
      <c r="AU64" s="161"/>
      <c r="AV64" s="161"/>
      <c r="AW64" s="161"/>
      <c r="AX64" s="161"/>
      <c r="AY64" s="161"/>
      <c r="AZ64" s="161"/>
      <c r="BA64" s="161"/>
      <c r="BB64" s="161"/>
      <c r="BC64" s="161"/>
      <c r="BD64" s="161"/>
      <c r="BE64" s="161"/>
      <c r="BF64" s="161"/>
      <c r="BG64" s="161"/>
      <c r="BH64" s="161"/>
      <c r="BI64" s="161"/>
      <c r="BJ64" s="161"/>
      <c r="BK64" s="161"/>
      <c r="BL64" s="161"/>
      <c r="BM64" s="161"/>
      <c r="BN64" s="161"/>
      <c r="BO64" s="161"/>
      <c r="BP64" s="161"/>
      <c r="BQ64" s="161"/>
      <c r="BR64" s="161"/>
      <c r="BS64" s="161"/>
      <c r="BT64" s="161"/>
      <c r="BU64" s="161"/>
      <c r="BV64" s="161"/>
      <c r="BW64" s="161"/>
      <c r="BX64" s="161"/>
      <c r="BY64" s="161"/>
      <c r="BZ64" s="161"/>
      <c r="CA64" s="161"/>
      <c r="CB64" s="161"/>
      <c r="CC64" s="161"/>
      <c r="CD64" s="161"/>
    </row>
    <row r="65" spans="1:82" s="39" customFormat="1" x14ac:dyDescent="0.2">
      <c r="A65" s="161"/>
      <c r="L65" s="83"/>
      <c r="M65" s="83"/>
      <c r="N65" s="83"/>
      <c r="O65" s="83"/>
      <c r="P65" s="83"/>
      <c r="Q65" s="83"/>
      <c r="R65" s="83"/>
      <c r="S65" s="83"/>
      <c r="T65" s="83"/>
      <c r="U65" s="83"/>
      <c r="V65" s="83"/>
      <c r="W65" s="83"/>
      <c r="X65" s="89"/>
      <c r="Y65" s="83"/>
      <c r="Z65" s="83"/>
      <c r="AA65" s="83"/>
      <c r="AB65" s="83"/>
      <c r="AC65" s="83"/>
      <c r="AD65" s="83"/>
      <c r="AE65" s="83"/>
      <c r="AF65" s="83"/>
      <c r="AG65" s="83"/>
      <c r="AH65" s="197"/>
      <c r="AI65" s="197"/>
      <c r="AJ65" s="197"/>
      <c r="AK65" s="197"/>
      <c r="AL65" s="197"/>
      <c r="AM65" s="197"/>
      <c r="AN65" s="161"/>
      <c r="AO65" s="161"/>
      <c r="AP65" s="161"/>
      <c r="AQ65" s="161"/>
      <c r="AR65" s="161"/>
      <c r="AS65" s="161"/>
      <c r="AT65" s="161"/>
      <c r="AU65" s="161"/>
      <c r="AV65" s="161"/>
      <c r="AW65" s="161"/>
      <c r="AX65" s="161"/>
      <c r="AY65" s="161"/>
      <c r="AZ65" s="161"/>
      <c r="BA65" s="161"/>
      <c r="BB65" s="161"/>
      <c r="BC65" s="161"/>
      <c r="BD65" s="161"/>
      <c r="BE65" s="161"/>
      <c r="BF65" s="161"/>
      <c r="BG65" s="161"/>
      <c r="BH65" s="161"/>
      <c r="BI65" s="161"/>
      <c r="BJ65" s="161"/>
      <c r="BK65" s="161"/>
      <c r="BL65" s="161"/>
      <c r="BM65" s="161"/>
      <c r="BN65" s="161"/>
      <c r="BO65" s="161"/>
      <c r="BP65" s="161"/>
      <c r="BQ65" s="161"/>
      <c r="BR65" s="161"/>
      <c r="BS65" s="161"/>
      <c r="BT65" s="161"/>
      <c r="BU65" s="161"/>
      <c r="BV65" s="161"/>
      <c r="BW65" s="161"/>
      <c r="BX65" s="161"/>
      <c r="BY65" s="161"/>
      <c r="BZ65" s="161"/>
      <c r="CA65" s="161"/>
      <c r="CB65" s="161"/>
      <c r="CC65" s="161"/>
      <c r="CD65" s="161"/>
    </row>
    <row r="66" spans="1:82" s="39" customFormat="1" x14ac:dyDescent="0.2">
      <c r="A66" s="161"/>
      <c r="L66" s="83"/>
      <c r="M66" s="83"/>
      <c r="N66" s="83"/>
      <c r="O66" s="83"/>
      <c r="P66" s="83"/>
      <c r="Q66" s="83"/>
      <c r="R66" s="83"/>
      <c r="S66" s="83"/>
      <c r="T66" s="83"/>
      <c r="U66" s="83"/>
      <c r="V66" s="83"/>
      <c r="W66" s="83"/>
      <c r="X66" s="89"/>
      <c r="Y66" s="83"/>
      <c r="Z66" s="83"/>
      <c r="AA66" s="83"/>
      <c r="AB66" s="83"/>
      <c r="AC66" s="83"/>
      <c r="AD66" s="83"/>
      <c r="AE66" s="83"/>
      <c r="AF66" s="83"/>
      <c r="AG66" s="83"/>
      <c r="AH66" s="197"/>
      <c r="AI66" s="197"/>
      <c r="AJ66" s="197"/>
      <c r="AK66" s="197"/>
      <c r="AL66" s="197"/>
      <c r="AM66" s="197"/>
      <c r="AN66" s="161"/>
      <c r="AO66" s="161"/>
      <c r="AP66" s="161"/>
      <c r="AQ66" s="161"/>
      <c r="AR66" s="161"/>
      <c r="AS66" s="161"/>
      <c r="AT66" s="161"/>
      <c r="AU66" s="161"/>
      <c r="AV66" s="161"/>
      <c r="AW66" s="161"/>
      <c r="AX66" s="161"/>
      <c r="AY66" s="161"/>
      <c r="AZ66" s="161"/>
      <c r="BA66" s="161"/>
      <c r="BB66" s="161"/>
      <c r="BC66" s="161"/>
      <c r="BD66" s="161"/>
      <c r="BE66" s="161"/>
      <c r="BF66" s="161"/>
      <c r="BG66" s="161"/>
      <c r="BH66" s="161"/>
      <c r="BI66" s="161"/>
      <c r="BJ66" s="161"/>
      <c r="BK66" s="161"/>
      <c r="BL66" s="161"/>
      <c r="BM66" s="161"/>
      <c r="BN66" s="161"/>
      <c r="BO66" s="161"/>
      <c r="BP66" s="161"/>
      <c r="BQ66" s="161"/>
      <c r="BR66" s="161"/>
      <c r="BS66" s="161"/>
      <c r="BT66" s="161"/>
      <c r="BU66" s="161"/>
      <c r="BV66" s="161"/>
      <c r="BW66" s="161"/>
      <c r="BX66" s="161"/>
      <c r="BY66" s="161"/>
      <c r="BZ66" s="161"/>
      <c r="CA66" s="161"/>
      <c r="CB66" s="161"/>
      <c r="CC66" s="161"/>
      <c r="CD66" s="161"/>
    </row>
    <row r="67" spans="1:82" s="39" customFormat="1" x14ac:dyDescent="0.2">
      <c r="A67" s="161"/>
      <c r="L67" s="83"/>
      <c r="M67" s="83"/>
      <c r="N67" s="83"/>
      <c r="O67" s="83"/>
      <c r="P67" s="83"/>
      <c r="Q67" s="83"/>
      <c r="R67" s="83"/>
      <c r="S67" s="83"/>
      <c r="T67" s="83"/>
      <c r="U67" s="83"/>
      <c r="V67" s="83"/>
      <c r="W67" s="83"/>
      <c r="X67" s="89"/>
      <c r="Y67" s="83"/>
      <c r="Z67" s="83"/>
      <c r="AA67" s="83"/>
      <c r="AB67" s="83"/>
      <c r="AC67" s="83"/>
      <c r="AD67" s="83"/>
      <c r="AE67" s="83"/>
      <c r="AF67" s="83"/>
      <c r="AG67" s="83"/>
      <c r="AH67" s="197"/>
      <c r="AI67" s="197"/>
      <c r="AJ67" s="197"/>
      <c r="AK67" s="197"/>
      <c r="AL67" s="197"/>
      <c r="AM67" s="197"/>
      <c r="AN67" s="161"/>
      <c r="AO67" s="161"/>
      <c r="AP67" s="161"/>
      <c r="AQ67" s="161"/>
      <c r="AR67" s="161"/>
      <c r="AS67" s="161"/>
      <c r="AT67" s="161"/>
      <c r="AU67" s="161"/>
      <c r="AV67" s="161"/>
      <c r="AW67" s="161"/>
      <c r="AX67" s="161"/>
      <c r="AY67" s="161"/>
      <c r="AZ67" s="161"/>
      <c r="BA67" s="161"/>
      <c r="BB67" s="161"/>
      <c r="BC67" s="161"/>
      <c r="BD67" s="161"/>
      <c r="BE67" s="161"/>
      <c r="BF67" s="161"/>
      <c r="BG67" s="161"/>
      <c r="BH67" s="161"/>
      <c r="BI67" s="161"/>
      <c r="BJ67" s="161"/>
      <c r="BK67" s="161"/>
      <c r="BL67" s="161"/>
      <c r="BM67" s="161"/>
      <c r="BN67" s="161"/>
      <c r="BO67" s="161"/>
      <c r="BP67" s="161"/>
      <c r="BQ67" s="161"/>
      <c r="BR67" s="161"/>
      <c r="BS67" s="161"/>
      <c r="BT67" s="161"/>
      <c r="BU67" s="161"/>
      <c r="BV67" s="161"/>
      <c r="BW67" s="161"/>
      <c r="BX67" s="161"/>
      <c r="BY67" s="161"/>
      <c r="BZ67" s="161"/>
      <c r="CA67" s="161"/>
      <c r="CB67" s="161"/>
      <c r="CC67" s="161"/>
      <c r="CD67" s="161"/>
    </row>
    <row r="68" spans="1:82" s="39" customFormat="1" x14ac:dyDescent="0.2">
      <c r="A68" s="161"/>
      <c r="L68" s="83"/>
      <c r="M68" s="83"/>
      <c r="N68" s="83"/>
      <c r="O68" s="83"/>
      <c r="P68" s="83"/>
      <c r="Q68" s="83"/>
      <c r="R68" s="83"/>
      <c r="S68" s="83"/>
      <c r="T68" s="83"/>
      <c r="U68" s="83"/>
      <c r="V68" s="83"/>
      <c r="W68" s="83"/>
      <c r="X68" s="89"/>
      <c r="Y68" s="83"/>
      <c r="Z68" s="83"/>
      <c r="AA68" s="83"/>
      <c r="AB68" s="83"/>
      <c r="AC68" s="83"/>
      <c r="AD68" s="83"/>
      <c r="AE68" s="83"/>
      <c r="AF68" s="83"/>
      <c r="AG68" s="83"/>
      <c r="AH68" s="197"/>
      <c r="AI68" s="197"/>
      <c r="AJ68" s="197"/>
      <c r="AK68" s="197"/>
      <c r="AL68" s="197"/>
      <c r="AM68" s="197"/>
      <c r="AN68" s="161"/>
      <c r="AO68" s="161"/>
      <c r="AP68" s="161"/>
      <c r="AQ68" s="161"/>
      <c r="AR68" s="161"/>
      <c r="AS68" s="161"/>
      <c r="AT68" s="161"/>
      <c r="AU68" s="161"/>
      <c r="AV68" s="161"/>
      <c r="AW68" s="161"/>
      <c r="AX68" s="161"/>
      <c r="AY68" s="161"/>
      <c r="AZ68" s="161"/>
      <c r="BA68" s="161"/>
      <c r="BB68" s="161"/>
      <c r="BC68" s="161"/>
      <c r="BD68" s="161"/>
      <c r="BE68" s="161"/>
      <c r="BF68" s="161"/>
      <c r="BG68" s="161"/>
      <c r="BH68" s="161"/>
      <c r="BI68" s="161"/>
      <c r="BJ68" s="161"/>
      <c r="BK68" s="161"/>
      <c r="BL68" s="161"/>
      <c r="BM68" s="161"/>
      <c r="BN68" s="161"/>
      <c r="BO68" s="161"/>
      <c r="BP68" s="161"/>
      <c r="BQ68" s="161"/>
      <c r="BR68" s="161"/>
      <c r="BS68" s="161"/>
      <c r="BT68" s="161"/>
      <c r="BU68" s="161"/>
      <c r="BV68" s="161"/>
      <c r="BW68" s="161"/>
      <c r="BX68" s="161"/>
      <c r="BY68" s="161"/>
      <c r="BZ68" s="161"/>
      <c r="CA68" s="161"/>
      <c r="CB68" s="161"/>
      <c r="CC68" s="161"/>
      <c r="CD68" s="161"/>
    </row>
    <row r="69" spans="1:82" s="39" customFormat="1" x14ac:dyDescent="0.2">
      <c r="A69" s="161"/>
      <c r="L69" s="83"/>
      <c r="M69" s="83"/>
      <c r="N69" s="83"/>
      <c r="O69" s="83"/>
      <c r="P69" s="83"/>
      <c r="Q69" s="83"/>
      <c r="R69" s="83"/>
      <c r="S69" s="83"/>
      <c r="T69" s="83"/>
      <c r="U69" s="83"/>
      <c r="V69" s="83"/>
      <c r="W69" s="83"/>
      <c r="X69" s="89"/>
      <c r="Y69" s="83"/>
      <c r="Z69" s="83"/>
      <c r="AA69" s="83"/>
      <c r="AB69" s="83"/>
      <c r="AC69" s="83"/>
      <c r="AD69" s="83"/>
      <c r="AE69" s="83"/>
      <c r="AF69" s="83"/>
      <c r="AG69" s="83"/>
      <c r="AH69" s="197"/>
      <c r="AI69" s="197"/>
      <c r="AJ69" s="197"/>
      <c r="AK69" s="197"/>
      <c r="AL69" s="197"/>
      <c r="AM69" s="197"/>
      <c r="AN69" s="161"/>
      <c r="AO69" s="161"/>
      <c r="AP69" s="161"/>
      <c r="AQ69" s="161"/>
      <c r="AR69" s="161"/>
      <c r="AS69" s="161"/>
      <c r="AT69" s="161"/>
      <c r="AU69" s="161"/>
      <c r="AV69" s="161"/>
      <c r="AW69" s="161"/>
      <c r="AX69" s="161"/>
      <c r="AY69" s="161"/>
      <c r="AZ69" s="161"/>
      <c r="BA69" s="161"/>
      <c r="BB69" s="161"/>
      <c r="BC69" s="161"/>
      <c r="BD69" s="161"/>
      <c r="BE69" s="161"/>
      <c r="BF69" s="161"/>
      <c r="BG69" s="161"/>
      <c r="BH69" s="161"/>
      <c r="BI69" s="161"/>
      <c r="BJ69" s="161"/>
      <c r="BK69" s="161"/>
      <c r="BL69" s="161"/>
      <c r="BM69" s="161"/>
      <c r="BN69" s="161"/>
      <c r="BO69" s="161"/>
      <c r="BP69" s="161"/>
      <c r="BQ69" s="161"/>
      <c r="BR69" s="161"/>
      <c r="BS69" s="161"/>
      <c r="BT69" s="161"/>
      <c r="BU69" s="161"/>
      <c r="BV69" s="161"/>
      <c r="BW69" s="161"/>
      <c r="BX69" s="161"/>
      <c r="BY69" s="161"/>
      <c r="BZ69" s="161"/>
      <c r="CA69" s="161"/>
      <c r="CB69" s="161"/>
      <c r="CC69" s="161"/>
      <c r="CD69" s="161"/>
    </row>
    <row r="70" spans="1:82" s="39" customFormat="1" x14ac:dyDescent="0.2">
      <c r="A70" s="161"/>
      <c r="L70" s="83"/>
      <c r="M70" s="83"/>
      <c r="N70" s="83"/>
      <c r="O70" s="83"/>
      <c r="P70" s="83"/>
      <c r="Q70" s="83"/>
      <c r="R70" s="83"/>
      <c r="S70" s="83"/>
      <c r="T70" s="83"/>
      <c r="U70" s="83"/>
      <c r="V70" s="83"/>
      <c r="W70" s="83"/>
      <c r="X70" s="89"/>
      <c r="Y70" s="83"/>
      <c r="Z70" s="83"/>
      <c r="AA70" s="83"/>
      <c r="AB70" s="83"/>
      <c r="AC70" s="83"/>
      <c r="AD70" s="83"/>
      <c r="AE70" s="83"/>
      <c r="AF70" s="83"/>
      <c r="AG70" s="83"/>
      <c r="AH70" s="197"/>
      <c r="AI70" s="197"/>
      <c r="AJ70" s="197"/>
      <c r="AK70" s="197"/>
      <c r="AL70" s="197"/>
      <c r="AM70" s="197"/>
      <c r="AN70" s="161"/>
      <c r="AO70" s="161"/>
      <c r="AP70" s="161"/>
      <c r="AQ70" s="161"/>
      <c r="AR70" s="161"/>
      <c r="AS70" s="161"/>
      <c r="AT70" s="161"/>
      <c r="AU70" s="161"/>
      <c r="AV70" s="161"/>
      <c r="AW70" s="161"/>
      <c r="AX70" s="161"/>
      <c r="AY70" s="161"/>
      <c r="AZ70" s="161"/>
      <c r="BA70" s="161"/>
      <c r="BB70" s="161"/>
      <c r="BC70" s="161"/>
      <c r="BD70" s="161"/>
      <c r="BE70" s="161"/>
      <c r="BF70" s="161"/>
      <c r="BG70" s="161"/>
      <c r="BH70" s="161"/>
      <c r="BI70" s="161"/>
      <c r="BJ70" s="161"/>
      <c r="BK70" s="161"/>
      <c r="BL70" s="161"/>
      <c r="BM70" s="161"/>
      <c r="BN70" s="161"/>
      <c r="BO70" s="161"/>
      <c r="BP70" s="161"/>
      <c r="BQ70" s="161"/>
      <c r="BR70" s="161"/>
      <c r="BS70" s="161"/>
      <c r="BT70" s="161"/>
      <c r="BU70" s="161"/>
      <c r="BV70" s="161"/>
      <c r="BW70" s="161"/>
      <c r="BX70" s="161"/>
      <c r="BY70" s="161"/>
      <c r="BZ70" s="161"/>
      <c r="CA70" s="161"/>
      <c r="CB70" s="161"/>
      <c r="CC70" s="161"/>
      <c r="CD70" s="161"/>
    </row>
    <row r="71" spans="1:82" s="39" customFormat="1" x14ac:dyDescent="0.2">
      <c r="A71" s="161"/>
      <c r="L71" s="83"/>
      <c r="M71" s="83"/>
      <c r="N71" s="83"/>
      <c r="O71" s="83"/>
      <c r="P71" s="83"/>
      <c r="Q71" s="83"/>
      <c r="R71" s="83"/>
      <c r="S71" s="83"/>
      <c r="T71" s="83"/>
      <c r="U71" s="83"/>
      <c r="V71" s="83"/>
      <c r="W71" s="83"/>
      <c r="X71" s="89"/>
      <c r="Y71" s="83"/>
      <c r="Z71" s="83"/>
      <c r="AA71" s="83"/>
      <c r="AB71" s="83"/>
      <c r="AC71" s="83"/>
      <c r="AD71" s="83"/>
      <c r="AE71" s="83"/>
      <c r="AF71" s="83"/>
      <c r="AG71" s="83"/>
      <c r="AH71" s="197"/>
      <c r="AI71" s="197"/>
      <c r="AJ71" s="197"/>
      <c r="AK71" s="197"/>
      <c r="AL71" s="197"/>
      <c r="AM71" s="197"/>
      <c r="AN71" s="161"/>
      <c r="AO71" s="161"/>
      <c r="AP71" s="161"/>
      <c r="AQ71" s="161"/>
      <c r="AR71" s="161"/>
      <c r="AS71" s="161"/>
      <c r="AT71" s="161"/>
      <c r="AU71" s="161"/>
      <c r="AV71" s="161"/>
      <c r="AW71" s="161"/>
      <c r="AX71" s="161"/>
      <c r="AY71" s="161"/>
      <c r="AZ71" s="161"/>
      <c r="BA71" s="161"/>
      <c r="BB71" s="161"/>
      <c r="BC71" s="161"/>
      <c r="BD71" s="161"/>
      <c r="BE71" s="161"/>
      <c r="BF71" s="161"/>
      <c r="BG71" s="161"/>
      <c r="BH71" s="161"/>
      <c r="BI71" s="161"/>
      <c r="BJ71" s="161"/>
      <c r="BK71" s="161"/>
      <c r="BL71" s="161"/>
      <c r="BM71" s="161"/>
      <c r="BN71" s="161"/>
      <c r="BO71" s="161"/>
      <c r="BP71" s="161"/>
      <c r="BQ71" s="161"/>
      <c r="BR71" s="161"/>
      <c r="BS71" s="161"/>
      <c r="BT71" s="161"/>
      <c r="BU71" s="161"/>
      <c r="BV71" s="161"/>
      <c r="BW71" s="161"/>
      <c r="BX71" s="161"/>
      <c r="BY71" s="161"/>
      <c r="BZ71" s="161"/>
      <c r="CA71" s="161"/>
      <c r="CB71" s="161"/>
      <c r="CC71" s="161"/>
      <c r="CD71" s="161"/>
    </row>
    <row r="72" spans="1:82" s="39" customFormat="1" x14ac:dyDescent="0.2">
      <c r="A72" s="161"/>
      <c r="L72" s="83"/>
      <c r="M72" s="83"/>
      <c r="N72" s="83"/>
      <c r="O72" s="83"/>
      <c r="P72" s="83"/>
      <c r="Q72" s="83"/>
      <c r="R72" s="83"/>
      <c r="S72" s="83"/>
      <c r="T72" s="83"/>
      <c r="U72" s="83"/>
      <c r="V72" s="83"/>
      <c r="W72" s="83"/>
      <c r="X72" s="89"/>
      <c r="Y72" s="83"/>
      <c r="Z72" s="83"/>
      <c r="AA72" s="83"/>
      <c r="AB72" s="83"/>
      <c r="AC72" s="83"/>
      <c r="AD72" s="83"/>
      <c r="AE72" s="83"/>
      <c r="AF72" s="83"/>
      <c r="AG72" s="83"/>
      <c r="AH72" s="197"/>
      <c r="AI72" s="197"/>
      <c r="AJ72" s="197"/>
      <c r="AK72" s="197"/>
      <c r="AL72" s="197"/>
      <c r="AM72" s="197"/>
      <c r="AN72" s="161"/>
      <c r="AO72" s="161"/>
      <c r="AP72" s="161"/>
      <c r="AQ72" s="161"/>
      <c r="AR72" s="161"/>
      <c r="AS72" s="161"/>
      <c r="AT72" s="161"/>
      <c r="AU72" s="161"/>
      <c r="AV72" s="161"/>
      <c r="AW72" s="161"/>
      <c r="AX72" s="161"/>
      <c r="AY72" s="161"/>
      <c r="AZ72" s="161"/>
      <c r="BA72" s="161"/>
      <c r="BB72" s="161"/>
      <c r="BC72" s="161"/>
      <c r="BD72" s="161"/>
      <c r="BE72" s="161"/>
      <c r="BF72" s="161"/>
      <c r="BG72" s="161"/>
      <c r="BH72" s="161"/>
      <c r="BI72" s="161"/>
      <c r="BJ72" s="161"/>
      <c r="BK72" s="161"/>
      <c r="BL72" s="161"/>
      <c r="BM72" s="161"/>
      <c r="BN72" s="161"/>
      <c r="BO72" s="161"/>
      <c r="BP72" s="161"/>
      <c r="BQ72" s="161"/>
      <c r="BR72" s="161"/>
      <c r="BS72" s="161"/>
      <c r="BT72" s="161"/>
      <c r="BU72" s="161"/>
      <c r="BV72" s="161"/>
      <c r="BW72" s="161"/>
      <c r="BX72" s="161"/>
      <c r="BY72" s="161"/>
      <c r="BZ72" s="161"/>
      <c r="CA72" s="161"/>
      <c r="CB72" s="161"/>
      <c r="CC72" s="161"/>
      <c r="CD72" s="161"/>
    </row>
    <row r="73" spans="1:82" s="39" customFormat="1" x14ac:dyDescent="0.2">
      <c r="A73" s="161"/>
      <c r="L73" s="83"/>
      <c r="M73" s="83"/>
      <c r="N73" s="83"/>
      <c r="O73" s="83"/>
      <c r="P73" s="83"/>
      <c r="Q73" s="83"/>
      <c r="R73" s="83"/>
      <c r="S73" s="83"/>
      <c r="T73" s="83"/>
      <c r="U73" s="83"/>
      <c r="V73" s="83"/>
      <c r="W73" s="83"/>
      <c r="X73" s="89"/>
      <c r="Y73" s="83"/>
      <c r="Z73" s="83"/>
      <c r="AA73" s="83"/>
      <c r="AB73" s="83"/>
      <c r="AC73" s="83"/>
      <c r="AD73" s="83"/>
      <c r="AE73" s="83"/>
      <c r="AF73" s="83"/>
      <c r="AG73" s="83"/>
      <c r="AH73" s="197"/>
      <c r="AI73" s="197"/>
      <c r="AJ73" s="197"/>
      <c r="AK73" s="197"/>
      <c r="AL73" s="197"/>
      <c r="AM73" s="197"/>
      <c r="AN73" s="161"/>
      <c r="AO73" s="161"/>
      <c r="AP73" s="161"/>
      <c r="AQ73" s="161"/>
      <c r="AR73" s="161"/>
      <c r="AS73" s="161"/>
      <c r="AT73" s="161"/>
      <c r="AU73" s="161"/>
      <c r="AV73" s="161"/>
      <c r="AW73" s="161"/>
      <c r="AX73" s="161"/>
      <c r="AY73" s="161"/>
      <c r="AZ73" s="161"/>
      <c r="BA73" s="161"/>
      <c r="BB73" s="161"/>
      <c r="BC73" s="161"/>
      <c r="BD73" s="161"/>
      <c r="BE73" s="161"/>
      <c r="BF73" s="161"/>
      <c r="BG73" s="161"/>
      <c r="BH73" s="161"/>
      <c r="BI73" s="161"/>
      <c r="BJ73" s="161"/>
      <c r="BK73" s="161"/>
      <c r="BL73" s="161"/>
      <c r="BM73" s="161"/>
      <c r="BN73" s="161"/>
      <c r="BO73" s="161"/>
      <c r="BP73" s="161"/>
      <c r="BQ73" s="161"/>
      <c r="BR73" s="161"/>
      <c r="BS73" s="161"/>
      <c r="BT73" s="161"/>
      <c r="BU73" s="161"/>
      <c r="BV73" s="161"/>
      <c r="BW73" s="161"/>
      <c r="BX73" s="161"/>
      <c r="BY73" s="161"/>
      <c r="BZ73" s="161"/>
      <c r="CA73" s="161"/>
      <c r="CB73" s="161"/>
      <c r="CC73" s="161"/>
      <c r="CD73" s="161"/>
    </row>
    <row r="74" spans="1:82" s="39" customFormat="1" x14ac:dyDescent="0.2">
      <c r="A74" s="161"/>
      <c r="L74" s="83"/>
      <c r="M74" s="83"/>
      <c r="N74" s="83"/>
      <c r="O74" s="83"/>
      <c r="P74" s="83"/>
      <c r="Q74" s="83"/>
      <c r="R74" s="83"/>
      <c r="S74" s="83"/>
      <c r="T74" s="83"/>
      <c r="U74" s="83"/>
      <c r="V74" s="83"/>
      <c r="W74" s="83"/>
      <c r="X74" s="89"/>
      <c r="Y74" s="83"/>
      <c r="Z74" s="83"/>
      <c r="AA74" s="83"/>
      <c r="AB74" s="83"/>
      <c r="AC74" s="83"/>
      <c r="AD74" s="83"/>
      <c r="AE74" s="83"/>
      <c r="AF74" s="83"/>
      <c r="AG74" s="83"/>
      <c r="AH74" s="197"/>
      <c r="AI74" s="197"/>
      <c r="AJ74" s="197"/>
      <c r="AK74" s="197"/>
      <c r="AL74" s="197"/>
      <c r="AM74" s="197"/>
      <c r="AN74" s="161"/>
      <c r="AO74" s="161"/>
      <c r="AP74" s="161"/>
      <c r="AQ74" s="161"/>
      <c r="AR74" s="161"/>
      <c r="AS74" s="161"/>
      <c r="AT74" s="161"/>
      <c r="AU74" s="161"/>
      <c r="AV74" s="161"/>
      <c r="AW74" s="161"/>
      <c r="AX74" s="161"/>
      <c r="AY74" s="161"/>
      <c r="AZ74" s="161"/>
      <c r="BA74" s="161"/>
      <c r="BB74" s="161"/>
      <c r="BC74" s="161"/>
      <c r="BD74" s="161"/>
      <c r="BE74" s="161"/>
      <c r="BF74" s="161"/>
      <c r="BG74" s="161"/>
      <c r="BH74" s="161"/>
      <c r="BI74" s="161"/>
      <c r="BJ74" s="161"/>
      <c r="BK74" s="161"/>
      <c r="BL74" s="161"/>
      <c r="BM74" s="161"/>
      <c r="BN74" s="161"/>
      <c r="BO74" s="161"/>
      <c r="BP74" s="161"/>
      <c r="BQ74" s="161"/>
      <c r="BR74" s="161"/>
      <c r="BS74" s="161"/>
      <c r="BT74" s="161"/>
      <c r="BU74" s="161"/>
      <c r="BV74" s="161"/>
      <c r="BW74" s="161"/>
      <c r="BX74" s="161"/>
      <c r="BY74" s="161"/>
      <c r="BZ74" s="161"/>
      <c r="CA74" s="161"/>
      <c r="CB74" s="161"/>
      <c r="CC74" s="161"/>
      <c r="CD74" s="161"/>
    </row>
    <row r="75" spans="1:82" s="39" customFormat="1" x14ac:dyDescent="0.2">
      <c r="A75" s="161"/>
      <c r="L75" s="83"/>
      <c r="M75" s="83"/>
      <c r="N75" s="83"/>
      <c r="O75" s="83"/>
      <c r="P75" s="83"/>
      <c r="Q75" s="83"/>
      <c r="R75" s="83"/>
      <c r="S75" s="83"/>
      <c r="T75" s="83"/>
      <c r="U75" s="83"/>
      <c r="V75" s="83"/>
      <c r="W75" s="83"/>
      <c r="X75" s="89"/>
      <c r="Y75" s="83"/>
      <c r="Z75" s="83"/>
      <c r="AA75" s="83"/>
      <c r="AB75" s="83"/>
      <c r="AC75" s="83"/>
      <c r="AD75" s="83"/>
      <c r="AE75" s="83"/>
      <c r="AF75" s="83"/>
      <c r="AG75" s="83"/>
      <c r="AH75" s="197"/>
      <c r="AI75" s="197"/>
      <c r="AJ75" s="197"/>
      <c r="AK75" s="197"/>
      <c r="AL75" s="197"/>
      <c r="AM75" s="197"/>
      <c r="AN75" s="161"/>
      <c r="AO75" s="161"/>
      <c r="AP75" s="161"/>
      <c r="AQ75" s="161"/>
      <c r="AR75" s="161"/>
      <c r="AS75" s="161"/>
      <c r="AT75" s="161"/>
      <c r="AU75" s="161"/>
      <c r="AV75" s="161"/>
      <c r="AW75" s="161"/>
      <c r="AX75" s="161"/>
      <c r="AY75" s="161"/>
      <c r="AZ75" s="161"/>
      <c r="BA75" s="161"/>
      <c r="BB75" s="161"/>
      <c r="BC75" s="161"/>
      <c r="BD75" s="161"/>
      <c r="BE75" s="161"/>
      <c r="BF75" s="161"/>
      <c r="BG75" s="161"/>
      <c r="BH75" s="161"/>
      <c r="BI75" s="161"/>
      <c r="BJ75" s="161"/>
      <c r="BK75" s="161"/>
      <c r="BL75" s="161"/>
      <c r="BM75" s="161"/>
      <c r="BN75" s="161"/>
      <c r="BO75" s="161"/>
      <c r="BP75" s="161"/>
      <c r="BQ75" s="161"/>
      <c r="BR75" s="161"/>
      <c r="BS75" s="161"/>
      <c r="BT75" s="161"/>
      <c r="BU75" s="161"/>
      <c r="BV75" s="161"/>
      <c r="BW75" s="161"/>
      <c r="BX75" s="161"/>
      <c r="BY75" s="161"/>
      <c r="BZ75" s="161"/>
      <c r="CA75" s="161"/>
      <c r="CB75" s="161"/>
      <c r="CC75" s="161"/>
      <c r="CD75" s="161"/>
    </row>
    <row r="76" spans="1:82" s="39" customFormat="1" x14ac:dyDescent="0.2">
      <c r="A76" s="161"/>
      <c r="L76" s="83"/>
      <c r="M76" s="83"/>
      <c r="N76" s="83"/>
      <c r="O76" s="83"/>
      <c r="P76" s="83"/>
      <c r="Q76" s="83"/>
      <c r="R76" s="83"/>
      <c r="S76" s="83"/>
      <c r="T76" s="83"/>
      <c r="U76" s="83"/>
      <c r="V76" s="83"/>
      <c r="W76" s="83"/>
      <c r="X76" s="89"/>
      <c r="Y76" s="83"/>
      <c r="Z76" s="83"/>
      <c r="AA76" s="83"/>
      <c r="AB76" s="83"/>
      <c r="AC76" s="83"/>
      <c r="AD76" s="83"/>
      <c r="AE76" s="83"/>
      <c r="AF76" s="83"/>
      <c r="AG76" s="83"/>
      <c r="AH76" s="197"/>
      <c r="AI76" s="197"/>
      <c r="AJ76" s="197"/>
      <c r="AK76" s="197"/>
      <c r="AL76" s="197"/>
      <c r="AM76" s="197"/>
      <c r="AN76" s="161"/>
      <c r="AO76" s="161"/>
      <c r="AP76" s="161"/>
      <c r="AQ76" s="161"/>
      <c r="AR76" s="161"/>
      <c r="AS76" s="161"/>
      <c r="AT76" s="161"/>
      <c r="AU76" s="161"/>
      <c r="AV76" s="161"/>
      <c r="AW76" s="161"/>
      <c r="AX76" s="161"/>
      <c r="AY76" s="161"/>
      <c r="AZ76" s="161"/>
      <c r="BA76" s="161"/>
      <c r="BB76" s="161"/>
      <c r="BC76" s="161"/>
      <c r="BD76" s="161"/>
      <c r="BE76" s="161"/>
      <c r="BF76" s="161"/>
      <c r="BG76" s="161"/>
      <c r="BH76" s="161"/>
      <c r="BI76" s="161"/>
      <c r="BJ76" s="161"/>
      <c r="BK76" s="161"/>
      <c r="BL76" s="161"/>
      <c r="BM76" s="161"/>
      <c r="BN76" s="161"/>
      <c r="BO76" s="161"/>
      <c r="BP76" s="161"/>
      <c r="BQ76" s="161"/>
      <c r="BR76" s="161"/>
      <c r="BS76" s="161"/>
      <c r="BT76" s="161"/>
      <c r="BU76" s="161"/>
      <c r="BV76" s="161"/>
      <c r="BW76" s="161"/>
      <c r="BX76" s="161"/>
      <c r="BY76" s="161"/>
      <c r="BZ76" s="161"/>
      <c r="CA76" s="161"/>
      <c r="CB76" s="161"/>
      <c r="CC76" s="161"/>
      <c r="CD76" s="161"/>
    </row>
    <row r="77" spans="1:82" s="39" customFormat="1" x14ac:dyDescent="0.2">
      <c r="A77" s="161"/>
      <c r="L77" s="83"/>
      <c r="M77" s="83"/>
      <c r="N77" s="83"/>
      <c r="O77" s="83"/>
      <c r="P77" s="83"/>
      <c r="Q77" s="83"/>
      <c r="R77" s="83"/>
      <c r="S77" s="83"/>
      <c r="T77" s="83"/>
      <c r="U77" s="83"/>
      <c r="V77" s="83"/>
      <c r="W77" s="83"/>
      <c r="X77" s="89"/>
      <c r="Y77" s="83"/>
      <c r="Z77" s="83"/>
      <c r="AA77" s="83"/>
      <c r="AB77" s="83"/>
      <c r="AC77" s="83"/>
      <c r="AD77" s="83"/>
      <c r="AE77" s="83"/>
      <c r="AF77" s="83"/>
      <c r="AG77" s="83"/>
      <c r="AH77" s="197"/>
      <c r="AI77" s="197"/>
      <c r="AJ77" s="197"/>
      <c r="AK77" s="197"/>
      <c r="AL77" s="197"/>
      <c r="AM77" s="197"/>
      <c r="AN77" s="161"/>
      <c r="AO77" s="161"/>
      <c r="AP77" s="161"/>
      <c r="AQ77" s="161"/>
      <c r="AR77" s="161"/>
      <c r="AS77" s="161"/>
      <c r="AT77" s="161"/>
      <c r="AU77" s="161"/>
      <c r="AV77" s="161"/>
      <c r="AW77" s="161"/>
      <c r="AX77" s="161"/>
      <c r="AY77" s="161"/>
      <c r="AZ77" s="161"/>
      <c r="BA77" s="161"/>
      <c r="BB77" s="161"/>
      <c r="BC77" s="161"/>
      <c r="BD77" s="161"/>
      <c r="BE77" s="161"/>
      <c r="BF77" s="161"/>
      <c r="BG77" s="161"/>
      <c r="BH77" s="161"/>
      <c r="BI77" s="161"/>
      <c r="BJ77" s="161"/>
      <c r="BK77" s="161"/>
      <c r="BL77" s="161"/>
      <c r="BM77" s="161"/>
      <c r="BN77" s="161"/>
      <c r="BO77" s="161"/>
      <c r="BP77" s="161"/>
      <c r="BQ77" s="161"/>
      <c r="BR77" s="161"/>
      <c r="BS77" s="161"/>
      <c r="BT77" s="161"/>
      <c r="BU77" s="161"/>
      <c r="BV77" s="161"/>
      <c r="BW77" s="161"/>
      <c r="BX77" s="161"/>
      <c r="BY77" s="161"/>
      <c r="BZ77" s="161"/>
      <c r="CA77" s="161"/>
      <c r="CB77" s="161"/>
      <c r="CC77" s="161"/>
      <c r="CD77" s="161"/>
    </row>
    <row r="78" spans="1:82" s="39" customFormat="1" x14ac:dyDescent="0.2">
      <c r="A78" s="161"/>
      <c r="L78" s="83"/>
      <c r="M78" s="83"/>
      <c r="N78" s="83"/>
      <c r="O78" s="83"/>
      <c r="P78" s="83"/>
      <c r="Q78" s="83"/>
      <c r="R78" s="83"/>
      <c r="S78" s="83"/>
      <c r="T78" s="83"/>
      <c r="U78" s="83"/>
      <c r="V78" s="83"/>
      <c r="W78" s="83"/>
      <c r="X78" s="89"/>
      <c r="Y78" s="83"/>
      <c r="Z78" s="83"/>
      <c r="AA78" s="83"/>
      <c r="AB78" s="83"/>
      <c r="AC78" s="83"/>
      <c r="AD78" s="83"/>
      <c r="AE78" s="83"/>
      <c r="AF78" s="83"/>
      <c r="AG78" s="83"/>
      <c r="AH78" s="197"/>
      <c r="AI78" s="197"/>
      <c r="AJ78" s="197"/>
      <c r="AK78" s="197"/>
      <c r="AL78" s="197"/>
      <c r="AM78" s="197"/>
      <c r="AN78" s="161"/>
      <c r="AO78" s="161"/>
      <c r="AP78" s="161"/>
      <c r="AQ78" s="161"/>
      <c r="AR78" s="161"/>
      <c r="AS78" s="161"/>
      <c r="AT78" s="161"/>
      <c r="AU78" s="161"/>
      <c r="AV78" s="161"/>
      <c r="AW78" s="161"/>
      <c r="AX78" s="161"/>
      <c r="AY78" s="161"/>
      <c r="AZ78" s="161"/>
      <c r="BA78" s="161"/>
      <c r="BB78" s="161"/>
      <c r="BC78" s="161"/>
      <c r="BD78" s="161"/>
      <c r="BE78" s="161"/>
      <c r="BF78" s="161"/>
      <c r="BG78" s="161"/>
      <c r="BH78" s="161"/>
      <c r="BI78" s="161"/>
      <c r="BJ78" s="161"/>
      <c r="BK78" s="161"/>
      <c r="BL78" s="161"/>
      <c r="BM78" s="161"/>
      <c r="BN78" s="161"/>
      <c r="BO78" s="161"/>
      <c r="BP78" s="161"/>
      <c r="BQ78" s="161"/>
      <c r="BR78" s="161"/>
      <c r="BS78" s="161"/>
      <c r="BT78" s="161"/>
      <c r="BU78" s="161"/>
      <c r="BV78" s="161"/>
      <c r="BW78" s="161"/>
      <c r="BX78" s="161"/>
      <c r="BY78" s="161"/>
      <c r="BZ78" s="161"/>
      <c r="CA78" s="161"/>
      <c r="CB78" s="161"/>
      <c r="CC78" s="161"/>
      <c r="CD78" s="161"/>
    </row>
    <row r="79" spans="1:82" s="39" customFormat="1" x14ac:dyDescent="0.2">
      <c r="A79" s="161"/>
      <c r="L79" s="83"/>
      <c r="M79" s="83"/>
      <c r="N79" s="83"/>
      <c r="O79" s="83"/>
      <c r="P79" s="83"/>
      <c r="Q79" s="83"/>
      <c r="R79" s="83"/>
      <c r="S79" s="83"/>
      <c r="T79" s="83"/>
      <c r="U79" s="83"/>
      <c r="V79" s="83"/>
      <c r="W79" s="83"/>
      <c r="X79" s="89"/>
      <c r="Y79" s="83"/>
      <c r="Z79" s="83"/>
      <c r="AA79" s="83"/>
      <c r="AB79" s="83"/>
      <c r="AC79" s="83"/>
      <c r="AD79" s="83"/>
      <c r="AE79" s="83"/>
      <c r="AF79" s="83"/>
      <c r="AG79" s="83"/>
      <c r="AH79" s="197"/>
      <c r="AI79" s="197"/>
      <c r="AJ79" s="197"/>
      <c r="AK79" s="197"/>
      <c r="AL79" s="197"/>
      <c r="AM79" s="197"/>
      <c r="AN79" s="161"/>
      <c r="AO79" s="161"/>
      <c r="AP79" s="161"/>
      <c r="AQ79" s="161"/>
      <c r="AR79" s="161"/>
      <c r="AS79" s="161"/>
      <c r="AT79" s="161"/>
      <c r="AU79" s="161"/>
      <c r="AV79" s="161"/>
      <c r="AW79" s="161"/>
      <c r="AX79" s="161"/>
      <c r="AY79" s="161"/>
      <c r="AZ79" s="161"/>
      <c r="BA79" s="161"/>
      <c r="BB79" s="161"/>
      <c r="BC79" s="161"/>
      <c r="BD79" s="161"/>
      <c r="BE79" s="161"/>
      <c r="BF79" s="161"/>
      <c r="BG79" s="161"/>
      <c r="BH79" s="161"/>
      <c r="BI79" s="161"/>
      <c r="BJ79" s="161"/>
      <c r="BK79" s="161"/>
      <c r="BL79" s="161"/>
      <c r="BM79" s="161"/>
      <c r="BN79" s="161"/>
      <c r="BO79" s="161"/>
      <c r="BP79" s="161"/>
      <c r="BQ79" s="161"/>
      <c r="BR79" s="161"/>
      <c r="BS79" s="161"/>
      <c r="BT79" s="161"/>
      <c r="BU79" s="161"/>
      <c r="BV79" s="161"/>
      <c r="BW79" s="161"/>
      <c r="BX79" s="161"/>
      <c r="BY79" s="161"/>
      <c r="BZ79" s="161"/>
      <c r="CA79" s="161"/>
      <c r="CB79" s="161"/>
      <c r="CC79" s="161"/>
      <c r="CD79" s="161"/>
    </row>
    <row r="80" spans="1:82" s="39" customFormat="1" x14ac:dyDescent="0.2">
      <c r="A80" s="161"/>
      <c r="L80" s="83"/>
      <c r="M80" s="83"/>
      <c r="N80" s="83"/>
      <c r="O80" s="83"/>
      <c r="P80" s="83"/>
      <c r="Q80" s="83"/>
      <c r="R80" s="83"/>
      <c r="S80" s="83"/>
      <c r="T80" s="83"/>
      <c r="U80" s="83"/>
      <c r="V80" s="83"/>
      <c r="W80" s="83"/>
      <c r="X80" s="89"/>
      <c r="Y80" s="83"/>
      <c r="Z80" s="83"/>
      <c r="AA80" s="83"/>
      <c r="AB80" s="83"/>
      <c r="AC80" s="83"/>
      <c r="AD80" s="83"/>
      <c r="AE80" s="83"/>
      <c r="AF80" s="83"/>
      <c r="AG80" s="83"/>
      <c r="AH80" s="197"/>
      <c r="AI80" s="197"/>
      <c r="AJ80" s="197"/>
      <c r="AK80" s="197"/>
      <c r="AL80" s="197"/>
      <c r="AM80" s="197"/>
      <c r="AN80" s="161"/>
      <c r="AO80" s="161"/>
      <c r="AP80" s="161"/>
      <c r="AQ80" s="161"/>
      <c r="AR80" s="161"/>
      <c r="AS80" s="161"/>
      <c r="AT80" s="161"/>
      <c r="AU80" s="161"/>
      <c r="AV80" s="161"/>
      <c r="AW80" s="161"/>
      <c r="AX80" s="161"/>
      <c r="AY80" s="161"/>
      <c r="AZ80" s="161"/>
      <c r="BA80" s="161"/>
      <c r="BB80" s="161"/>
      <c r="BC80" s="161"/>
      <c r="BD80" s="161"/>
      <c r="BE80" s="161"/>
      <c r="BF80" s="161"/>
      <c r="BG80" s="161"/>
      <c r="BH80" s="161"/>
      <c r="BI80" s="161"/>
      <c r="BJ80" s="161"/>
      <c r="BK80" s="161"/>
      <c r="BL80" s="161"/>
      <c r="BM80" s="161"/>
      <c r="BN80" s="161"/>
      <c r="BO80" s="161"/>
      <c r="BP80" s="161"/>
      <c r="BQ80" s="161"/>
      <c r="BR80" s="161"/>
      <c r="BS80" s="161"/>
      <c r="BT80" s="161"/>
      <c r="BU80" s="161"/>
      <c r="BV80" s="161"/>
      <c r="BW80" s="161"/>
      <c r="BX80" s="161"/>
      <c r="BY80" s="161"/>
      <c r="BZ80" s="161"/>
      <c r="CA80" s="161"/>
      <c r="CB80" s="161"/>
      <c r="CC80" s="161"/>
      <c r="CD80" s="161"/>
    </row>
    <row r="81" spans="1:82" s="39" customFormat="1" x14ac:dyDescent="0.2">
      <c r="A81" s="161"/>
      <c r="L81" s="83"/>
      <c r="M81" s="83"/>
      <c r="N81" s="83"/>
      <c r="O81" s="83"/>
      <c r="P81" s="83"/>
      <c r="Q81" s="83"/>
      <c r="R81" s="83"/>
      <c r="S81" s="83"/>
      <c r="T81" s="83"/>
      <c r="U81" s="83"/>
      <c r="V81" s="83"/>
      <c r="W81" s="83"/>
      <c r="X81" s="89"/>
      <c r="Y81" s="83"/>
      <c r="Z81" s="83"/>
      <c r="AA81" s="83"/>
      <c r="AB81" s="83"/>
      <c r="AC81" s="83"/>
      <c r="AD81" s="83"/>
      <c r="AE81" s="83"/>
      <c r="AF81" s="83"/>
      <c r="AG81" s="83"/>
      <c r="AH81" s="197"/>
      <c r="AI81" s="197"/>
      <c r="AJ81" s="197"/>
      <c r="AK81" s="197"/>
      <c r="AL81" s="197"/>
      <c r="AM81" s="197"/>
      <c r="AN81" s="161"/>
      <c r="AO81" s="161"/>
      <c r="AP81" s="161"/>
      <c r="AQ81" s="161"/>
      <c r="AR81" s="161"/>
      <c r="AS81" s="161"/>
      <c r="AT81" s="161"/>
      <c r="AU81" s="161"/>
      <c r="AV81" s="161"/>
      <c r="AW81" s="161"/>
      <c r="AX81" s="161"/>
      <c r="AY81" s="161"/>
      <c r="AZ81" s="161"/>
      <c r="BA81" s="161"/>
      <c r="BB81" s="161"/>
      <c r="BC81" s="161"/>
      <c r="BD81" s="161"/>
      <c r="BE81" s="161"/>
      <c r="BF81" s="161"/>
      <c r="BG81" s="161"/>
      <c r="BH81" s="161"/>
      <c r="BI81" s="161"/>
      <c r="BJ81" s="161"/>
      <c r="BK81" s="161"/>
      <c r="BL81" s="161"/>
      <c r="BM81" s="161"/>
      <c r="BN81" s="161"/>
      <c r="BO81" s="161"/>
      <c r="BP81" s="161"/>
      <c r="BQ81" s="161"/>
      <c r="BR81" s="161"/>
      <c r="BS81" s="161"/>
      <c r="BT81" s="161"/>
      <c r="BU81" s="161"/>
      <c r="BV81" s="161"/>
      <c r="BW81" s="161"/>
      <c r="BX81" s="161"/>
      <c r="BY81" s="161"/>
      <c r="BZ81" s="161"/>
      <c r="CA81" s="161"/>
      <c r="CB81" s="161"/>
      <c r="CC81" s="161"/>
      <c r="CD81" s="161"/>
    </row>
    <row r="82" spans="1:82" s="39" customFormat="1" x14ac:dyDescent="0.2">
      <c r="A82" s="161"/>
      <c r="L82" s="83"/>
      <c r="M82" s="83"/>
      <c r="N82" s="83"/>
      <c r="O82" s="83"/>
      <c r="P82" s="83"/>
      <c r="Q82" s="83"/>
      <c r="R82" s="83"/>
      <c r="S82" s="83"/>
      <c r="T82" s="83"/>
      <c r="U82" s="83"/>
      <c r="V82" s="83"/>
      <c r="W82" s="83"/>
      <c r="X82" s="89"/>
      <c r="Y82" s="83"/>
      <c r="Z82" s="83"/>
      <c r="AA82" s="83"/>
      <c r="AB82" s="83"/>
      <c r="AC82" s="83"/>
      <c r="AD82" s="83"/>
      <c r="AE82" s="83"/>
      <c r="AF82" s="83"/>
      <c r="AG82" s="83"/>
      <c r="AH82" s="197"/>
      <c r="AI82" s="197"/>
      <c r="AJ82" s="197"/>
      <c r="AK82" s="197"/>
      <c r="AL82" s="197"/>
      <c r="AM82" s="197"/>
      <c r="AN82" s="161"/>
      <c r="AO82" s="161"/>
      <c r="AP82" s="161"/>
      <c r="AQ82" s="161"/>
      <c r="AR82" s="161"/>
      <c r="AS82" s="161"/>
      <c r="AT82" s="161"/>
      <c r="AU82" s="161"/>
      <c r="AV82" s="161"/>
      <c r="AW82" s="161"/>
      <c r="AX82" s="161"/>
      <c r="AY82" s="161"/>
      <c r="AZ82" s="161"/>
      <c r="BA82" s="161"/>
      <c r="BB82" s="161"/>
      <c r="BC82" s="161"/>
      <c r="BD82" s="161"/>
      <c r="BE82" s="161"/>
      <c r="BF82" s="161"/>
      <c r="BG82" s="161"/>
      <c r="BH82" s="161"/>
      <c r="BI82" s="161"/>
      <c r="BJ82" s="161"/>
      <c r="BK82" s="161"/>
      <c r="BL82" s="161"/>
      <c r="BM82" s="161"/>
      <c r="BN82" s="161"/>
      <c r="BO82" s="161"/>
      <c r="BP82" s="161"/>
      <c r="BQ82" s="161"/>
      <c r="BR82" s="161"/>
      <c r="BS82" s="161"/>
      <c r="BT82" s="161"/>
      <c r="BU82" s="161"/>
      <c r="BV82" s="161"/>
      <c r="BW82" s="161"/>
      <c r="BX82" s="161"/>
      <c r="BY82" s="161"/>
      <c r="BZ82" s="161"/>
      <c r="CA82" s="161"/>
      <c r="CB82" s="161"/>
      <c r="CC82" s="161"/>
      <c r="CD82" s="161"/>
    </row>
    <row r="83" spans="1:82" s="39" customFormat="1" x14ac:dyDescent="0.2">
      <c r="A83" s="161"/>
      <c r="L83" s="83"/>
      <c r="M83" s="83"/>
      <c r="N83" s="83"/>
      <c r="O83" s="83"/>
      <c r="P83" s="83"/>
      <c r="Q83" s="83"/>
      <c r="R83" s="83"/>
      <c r="S83" s="83"/>
      <c r="T83" s="83"/>
      <c r="U83" s="83"/>
      <c r="V83" s="83"/>
      <c r="W83" s="83"/>
      <c r="X83" s="89"/>
      <c r="Y83" s="83"/>
      <c r="Z83" s="83"/>
      <c r="AA83" s="83"/>
      <c r="AB83" s="83"/>
      <c r="AC83" s="83"/>
      <c r="AD83" s="83"/>
      <c r="AE83" s="83"/>
      <c r="AF83" s="83"/>
      <c r="AG83" s="83"/>
      <c r="AH83" s="197"/>
      <c r="AI83" s="197"/>
      <c r="AJ83" s="197"/>
      <c r="AK83" s="197"/>
      <c r="AL83" s="197"/>
      <c r="AM83" s="197"/>
      <c r="AN83" s="161"/>
      <c r="AO83" s="161"/>
      <c r="AP83" s="161"/>
      <c r="AQ83" s="161"/>
      <c r="AR83" s="161"/>
      <c r="AS83" s="161"/>
      <c r="AT83" s="161"/>
      <c r="AU83" s="161"/>
      <c r="AV83" s="161"/>
      <c r="AW83" s="161"/>
      <c r="AX83" s="161"/>
      <c r="AY83" s="161"/>
      <c r="AZ83" s="161"/>
      <c r="BA83" s="161"/>
      <c r="BB83" s="161"/>
      <c r="BC83" s="161"/>
      <c r="BD83" s="161"/>
      <c r="BE83" s="161"/>
      <c r="BF83" s="161"/>
      <c r="BG83" s="161"/>
      <c r="BH83" s="161"/>
      <c r="BI83" s="161"/>
      <c r="BJ83" s="161"/>
      <c r="BK83" s="161"/>
      <c r="BL83" s="161"/>
      <c r="BM83" s="161"/>
      <c r="BN83" s="161"/>
      <c r="BO83" s="161"/>
      <c r="BP83" s="161"/>
      <c r="BQ83" s="161"/>
      <c r="BR83" s="161"/>
      <c r="BS83" s="161"/>
      <c r="BT83" s="161"/>
      <c r="BU83" s="161"/>
      <c r="BV83" s="161"/>
      <c r="BW83" s="161"/>
      <c r="BX83" s="161"/>
      <c r="BY83" s="161"/>
      <c r="BZ83" s="161"/>
      <c r="CA83" s="161"/>
      <c r="CB83" s="161"/>
      <c r="CC83" s="161"/>
      <c r="CD83" s="161"/>
    </row>
    <row r="84" spans="1:82" s="39" customFormat="1" x14ac:dyDescent="0.2">
      <c r="A84" s="161"/>
      <c r="L84" s="83"/>
      <c r="M84" s="83"/>
      <c r="N84" s="83"/>
      <c r="O84" s="83"/>
      <c r="P84" s="83"/>
      <c r="Q84" s="83"/>
      <c r="R84" s="83"/>
      <c r="S84" s="83"/>
      <c r="T84" s="83"/>
      <c r="U84" s="83"/>
      <c r="V84" s="83"/>
      <c r="W84" s="83"/>
      <c r="X84" s="89"/>
      <c r="Y84" s="83"/>
      <c r="Z84" s="83"/>
      <c r="AA84" s="83"/>
      <c r="AB84" s="83"/>
      <c r="AC84" s="83"/>
      <c r="AD84" s="83"/>
      <c r="AE84" s="83"/>
      <c r="AF84" s="83"/>
      <c r="AG84" s="83"/>
      <c r="AH84" s="197"/>
      <c r="AI84" s="197"/>
      <c r="AJ84" s="197"/>
      <c r="AK84" s="197"/>
      <c r="AL84" s="197"/>
      <c r="AM84" s="197"/>
      <c r="AN84" s="161"/>
      <c r="AO84" s="161"/>
      <c r="AP84" s="161"/>
      <c r="AQ84" s="161"/>
      <c r="AR84" s="161"/>
      <c r="AS84" s="161"/>
      <c r="AT84" s="161"/>
      <c r="AU84" s="161"/>
      <c r="AV84" s="161"/>
      <c r="AW84" s="161"/>
      <c r="AX84" s="161"/>
      <c r="AY84" s="161"/>
      <c r="AZ84" s="161"/>
      <c r="BA84" s="161"/>
      <c r="BB84" s="161"/>
      <c r="BC84" s="161"/>
      <c r="BD84" s="161"/>
      <c r="BE84" s="161"/>
      <c r="BF84" s="161"/>
      <c r="BG84" s="161"/>
      <c r="BH84" s="161"/>
      <c r="BI84" s="161"/>
      <c r="BJ84" s="161"/>
      <c r="BK84" s="161"/>
      <c r="BL84" s="161"/>
      <c r="BM84" s="161"/>
      <c r="BN84" s="161"/>
      <c r="BO84" s="161"/>
      <c r="BP84" s="161"/>
      <c r="BQ84" s="161"/>
      <c r="BR84" s="161"/>
      <c r="BS84" s="161"/>
      <c r="BT84" s="161"/>
      <c r="BU84" s="161"/>
      <c r="BV84" s="161"/>
      <c r="BW84" s="161"/>
      <c r="BX84" s="161"/>
      <c r="BY84" s="161"/>
      <c r="BZ84" s="161"/>
      <c r="CA84" s="161"/>
      <c r="CB84" s="161"/>
      <c r="CC84" s="161"/>
      <c r="CD84" s="161"/>
    </row>
    <row r="85" spans="1:82" s="39" customFormat="1" x14ac:dyDescent="0.2">
      <c r="A85" s="161"/>
      <c r="L85" s="83"/>
      <c r="M85" s="83"/>
      <c r="N85" s="83"/>
      <c r="O85" s="83"/>
      <c r="P85" s="83"/>
      <c r="Q85" s="83"/>
      <c r="R85" s="83"/>
      <c r="S85" s="83"/>
      <c r="T85" s="83"/>
      <c r="U85" s="83"/>
      <c r="V85" s="83"/>
      <c r="W85" s="83"/>
      <c r="X85" s="89"/>
      <c r="Y85" s="83"/>
      <c r="Z85" s="83"/>
      <c r="AA85" s="83"/>
      <c r="AB85" s="83"/>
      <c r="AC85" s="83"/>
      <c r="AD85" s="83"/>
      <c r="AE85" s="83"/>
      <c r="AF85" s="83"/>
      <c r="AG85" s="83"/>
      <c r="AH85" s="197"/>
      <c r="AI85" s="197"/>
      <c r="AJ85" s="197"/>
      <c r="AK85" s="197"/>
      <c r="AL85" s="197"/>
      <c r="AM85" s="197"/>
      <c r="AN85" s="161"/>
      <c r="AO85" s="161"/>
      <c r="AP85" s="161"/>
      <c r="AQ85" s="161"/>
      <c r="AR85" s="161"/>
      <c r="AS85" s="161"/>
      <c r="AT85" s="161"/>
      <c r="AU85" s="161"/>
      <c r="AV85" s="161"/>
      <c r="AW85" s="161"/>
      <c r="AX85" s="161"/>
      <c r="AY85" s="161"/>
      <c r="AZ85" s="161"/>
      <c r="BA85" s="161"/>
      <c r="BB85" s="161"/>
      <c r="BC85" s="161"/>
      <c r="BD85" s="161"/>
      <c r="BE85" s="161"/>
      <c r="BF85" s="161"/>
      <c r="BG85" s="161"/>
      <c r="BH85" s="161"/>
      <c r="BI85" s="161"/>
      <c r="BJ85" s="161"/>
      <c r="BK85" s="161"/>
      <c r="BL85" s="161"/>
      <c r="BM85" s="161"/>
      <c r="BN85" s="161"/>
      <c r="BO85" s="161"/>
      <c r="BP85" s="161"/>
      <c r="BQ85" s="161"/>
      <c r="BR85" s="161"/>
      <c r="BS85" s="161"/>
      <c r="BT85" s="161"/>
      <c r="BU85" s="161"/>
      <c r="BV85" s="161"/>
      <c r="BW85" s="161"/>
      <c r="BX85" s="161"/>
      <c r="BY85" s="161"/>
      <c r="BZ85" s="161"/>
      <c r="CA85" s="161"/>
      <c r="CB85" s="161"/>
      <c r="CC85" s="161"/>
      <c r="CD85" s="161"/>
    </row>
    <row r="86" spans="1:82" s="39" customFormat="1" x14ac:dyDescent="0.2">
      <c r="A86" s="161"/>
      <c r="L86" s="83"/>
      <c r="M86" s="83"/>
      <c r="N86" s="83"/>
      <c r="O86" s="83"/>
      <c r="P86" s="83"/>
      <c r="Q86" s="83"/>
      <c r="R86" s="83"/>
      <c r="S86" s="83"/>
      <c r="T86" s="83"/>
      <c r="U86" s="83"/>
      <c r="V86" s="83"/>
      <c r="W86" s="83"/>
      <c r="X86" s="89"/>
      <c r="Y86" s="83"/>
      <c r="Z86" s="83"/>
      <c r="AA86" s="83"/>
      <c r="AB86" s="83"/>
      <c r="AC86" s="83"/>
      <c r="AD86" s="83"/>
      <c r="AE86" s="83"/>
      <c r="AF86" s="83"/>
      <c r="AG86" s="83"/>
      <c r="AH86" s="197"/>
      <c r="AI86" s="197"/>
      <c r="AJ86" s="197"/>
      <c r="AK86" s="197"/>
      <c r="AL86" s="197"/>
      <c r="AM86" s="197"/>
      <c r="AN86" s="161"/>
      <c r="AO86" s="161"/>
      <c r="AP86" s="161"/>
      <c r="AQ86" s="161"/>
      <c r="AR86" s="161"/>
      <c r="AS86" s="161"/>
      <c r="AT86" s="161"/>
      <c r="AU86" s="161"/>
      <c r="AV86" s="161"/>
      <c r="AW86" s="161"/>
      <c r="AX86" s="161"/>
      <c r="AY86" s="161"/>
      <c r="AZ86" s="161"/>
      <c r="BA86" s="161"/>
      <c r="BB86" s="161"/>
      <c r="BC86" s="161"/>
      <c r="BD86" s="161"/>
      <c r="BE86" s="161"/>
      <c r="BF86" s="161"/>
      <c r="BG86" s="161"/>
      <c r="BH86" s="161"/>
      <c r="BI86" s="161"/>
      <c r="BJ86" s="161"/>
      <c r="BK86" s="161"/>
      <c r="BL86" s="161"/>
      <c r="BM86" s="161"/>
      <c r="BN86" s="161"/>
      <c r="BO86" s="161"/>
      <c r="BP86" s="161"/>
      <c r="BQ86" s="161"/>
      <c r="BR86" s="161"/>
      <c r="BS86" s="161"/>
      <c r="BT86" s="161"/>
      <c r="BU86" s="161"/>
      <c r="BV86" s="161"/>
      <c r="BW86" s="161"/>
      <c r="BX86" s="161"/>
      <c r="BY86" s="161"/>
      <c r="BZ86" s="161"/>
      <c r="CA86" s="161"/>
      <c r="CB86" s="161"/>
      <c r="CC86" s="161"/>
      <c r="CD86" s="161"/>
    </row>
    <row r="87" spans="1:82" s="39" customFormat="1" x14ac:dyDescent="0.2">
      <c r="A87" s="161"/>
      <c r="L87" s="83"/>
      <c r="M87" s="83"/>
      <c r="N87" s="83"/>
      <c r="O87" s="83"/>
      <c r="P87" s="83"/>
      <c r="Q87" s="83"/>
      <c r="R87" s="83"/>
      <c r="S87" s="83"/>
      <c r="T87" s="83"/>
      <c r="U87" s="83"/>
      <c r="V87" s="83"/>
      <c r="W87" s="83"/>
      <c r="X87" s="89"/>
      <c r="Y87" s="83"/>
      <c r="Z87" s="83"/>
      <c r="AA87" s="83"/>
      <c r="AB87" s="83"/>
      <c r="AC87" s="83"/>
      <c r="AD87" s="83"/>
      <c r="AE87" s="83"/>
      <c r="AF87" s="83"/>
      <c r="AG87" s="83"/>
      <c r="AH87" s="197"/>
      <c r="AI87" s="197"/>
      <c r="AJ87" s="197"/>
      <c r="AK87" s="197"/>
      <c r="AL87" s="197"/>
      <c r="AM87" s="197"/>
      <c r="AN87" s="161"/>
      <c r="AO87" s="161"/>
      <c r="AP87" s="161"/>
      <c r="AQ87" s="161"/>
      <c r="AR87" s="161"/>
      <c r="AS87" s="161"/>
      <c r="AT87" s="161"/>
      <c r="AU87" s="161"/>
      <c r="AV87" s="161"/>
      <c r="AW87" s="161"/>
      <c r="AX87" s="161"/>
      <c r="AY87" s="161"/>
      <c r="AZ87" s="161"/>
      <c r="BA87" s="161"/>
      <c r="BB87" s="161"/>
      <c r="BC87" s="161"/>
      <c r="BD87" s="161"/>
      <c r="BE87" s="161"/>
      <c r="BF87" s="161"/>
      <c r="BG87" s="161"/>
      <c r="BH87" s="161"/>
      <c r="BI87" s="161"/>
      <c r="BJ87" s="161"/>
      <c r="BK87" s="161"/>
      <c r="BL87" s="161"/>
      <c r="BM87" s="161"/>
      <c r="BN87" s="161"/>
      <c r="BO87" s="161"/>
      <c r="BP87" s="161"/>
      <c r="BQ87" s="161"/>
      <c r="BR87" s="161"/>
      <c r="BS87" s="161"/>
      <c r="BT87" s="161"/>
      <c r="BU87" s="161"/>
      <c r="BV87" s="161"/>
      <c r="BW87" s="161"/>
      <c r="BX87" s="161"/>
      <c r="BY87" s="161"/>
      <c r="BZ87" s="161"/>
      <c r="CA87" s="161"/>
      <c r="CB87" s="161"/>
      <c r="CC87" s="161"/>
      <c r="CD87" s="161"/>
    </row>
    <row r="88" spans="1:82" s="39" customFormat="1" x14ac:dyDescent="0.2">
      <c r="A88" s="161"/>
      <c r="L88" s="83"/>
      <c r="M88" s="83"/>
      <c r="N88" s="83"/>
      <c r="O88" s="83"/>
      <c r="P88" s="83"/>
      <c r="Q88" s="83"/>
      <c r="R88" s="83"/>
      <c r="S88" s="83"/>
      <c r="T88" s="83"/>
      <c r="U88" s="83"/>
      <c r="V88" s="83"/>
      <c r="W88" s="83"/>
      <c r="X88" s="89"/>
      <c r="Y88" s="83"/>
      <c r="Z88" s="83"/>
      <c r="AA88" s="83"/>
      <c r="AB88" s="83"/>
      <c r="AC88" s="83"/>
      <c r="AD88" s="83"/>
      <c r="AE88" s="83"/>
      <c r="AF88" s="83"/>
      <c r="AG88" s="83"/>
      <c r="AH88" s="197"/>
      <c r="AI88" s="197"/>
      <c r="AJ88" s="197"/>
      <c r="AK88" s="197"/>
      <c r="AL88" s="197"/>
      <c r="AM88" s="197"/>
      <c r="AN88" s="161"/>
      <c r="AO88" s="161"/>
      <c r="AP88" s="161"/>
      <c r="AQ88" s="161"/>
      <c r="AR88" s="161"/>
      <c r="AS88" s="161"/>
      <c r="AT88" s="161"/>
      <c r="AU88" s="161"/>
      <c r="AV88" s="161"/>
      <c r="AW88" s="161"/>
      <c r="AX88" s="161"/>
      <c r="AY88" s="161"/>
      <c r="AZ88" s="161"/>
      <c r="BA88" s="161"/>
      <c r="BB88" s="161"/>
      <c r="BC88" s="161"/>
      <c r="BD88" s="161"/>
      <c r="BE88" s="161"/>
      <c r="BF88" s="161"/>
      <c r="BG88" s="161"/>
      <c r="BH88" s="161"/>
      <c r="BI88" s="161"/>
      <c r="BJ88" s="161"/>
      <c r="BK88" s="161"/>
      <c r="BL88" s="161"/>
      <c r="BM88" s="161"/>
      <c r="BN88" s="161"/>
      <c r="BO88" s="161"/>
      <c r="BP88" s="161"/>
      <c r="BQ88" s="161"/>
      <c r="BR88" s="161"/>
      <c r="BS88" s="161"/>
      <c r="BT88" s="161"/>
      <c r="BU88" s="161"/>
      <c r="BV88" s="161"/>
      <c r="BW88" s="161"/>
      <c r="BX88" s="161"/>
      <c r="BY88" s="161"/>
      <c r="BZ88" s="161"/>
      <c r="CA88" s="161"/>
      <c r="CB88" s="161"/>
      <c r="CC88" s="161"/>
      <c r="CD88" s="161"/>
    </row>
    <row r="89" spans="1:82" s="39" customFormat="1" x14ac:dyDescent="0.2">
      <c r="A89" s="161"/>
      <c r="L89" s="83"/>
      <c r="M89" s="83"/>
      <c r="N89" s="83"/>
      <c r="O89" s="83"/>
      <c r="P89" s="83"/>
      <c r="Q89" s="83"/>
      <c r="R89" s="83"/>
      <c r="S89" s="83"/>
      <c r="T89" s="83"/>
      <c r="U89" s="83"/>
      <c r="V89" s="83"/>
      <c r="W89" s="83"/>
      <c r="X89" s="89"/>
      <c r="Y89" s="83"/>
      <c r="Z89" s="83"/>
      <c r="AA89" s="83"/>
      <c r="AB89" s="83"/>
      <c r="AC89" s="83"/>
      <c r="AD89" s="83"/>
      <c r="AE89" s="83"/>
      <c r="AF89" s="83"/>
      <c r="AG89" s="83"/>
      <c r="AH89" s="197"/>
      <c r="AI89" s="197"/>
      <c r="AJ89" s="197"/>
      <c r="AK89" s="197"/>
      <c r="AL89" s="197"/>
      <c r="AM89" s="197"/>
      <c r="AN89" s="161"/>
      <c r="AO89" s="161"/>
      <c r="AP89" s="161"/>
      <c r="AQ89" s="161"/>
      <c r="AR89" s="161"/>
      <c r="AS89" s="161"/>
      <c r="AT89" s="161"/>
      <c r="AU89" s="161"/>
      <c r="AV89" s="161"/>
      <c r="AW89" s="161"/>
      <c r="AX89" s="161"/>
      <c r="AY89" s="161"/>
      <c r="AZ89" s="161"/>
      <c r="BA89" s="161"/>
      <c r="BB89" s="161"/>
      <c r="BC89" s="161"/>
      <c r="BD89" s="161"/>
      <c r="BE89" s="161"/>
      <c r="BF89" s="161"/>
      <c r="BG89" s="161"/>
      <c r="BH89" s="161"/>
      <c r="BI89" s="161"/>
      <c r="BJ89" s="161"/>
      <c r="BK89" s="161"/>
      <c r="BL89" s="161"/>
      <c r="BM89" s="161"/>
      <c r="BN89" s="161"/>
      <c r="BO89" s="161"/>
      <c r="BP89" s="161"/>
      <c r="BQ89" s="161"/>
      <c r="BR89" s="161"/>
      <c r="BS89" s="161"/>
      <c r="BT89" s="161"/>
      <c r="BU89" s="161"/>
      <c r="BV89" s="161"/>
      <c r="BW89" s="161"/>
      <c r="BX89" s="161"/>
      <c r="BY89" s="161"/>
      <c r="BZ89" s="161"/>
      <c r="CA89" s="161"/>
      <c r="CB89" s="161"/>
      <c r="CC89" s="161"/>
      <c r="CD89" s="161"/>
    </row>
    <row r="90" spans="1:82" s="39" customFormat="1" x14ac:dyDescent="0.2">
      <c r="A90" s="161"/>
      <c r="L90" s="83"/>
      <c r="M90" s="83"/>
      <c r="N90" s="83"/>
      <c r="O90" s="83"/>
      <c r="P90" s="83"/>
      <c r="Q90" s="83"/>
      <c r="R90" s="83"/>
      <c r="S90" s="83"/>
      <c r="T90" s="83"/>
      <c r="U90" s="83"/>
      <c r="V90" s="83"/>
      <c r="W90" s="83"/>
      <c r="X90" s="89"/>
      <c r="Y90" s="83"/>
      <c r="Z90" s="83"/>
      <c r="AA90" s="83"/>
      <c r="AB90" s="83"/>
      <c r="AC90" s="83"/>
      <c r="AD90" s="83"/>
      <c r="AE90" s="83"/>
      <c r="AF90" s="83"/>
      <c r="AG90" s="83"/>
      <c r="AH90" s="197"/>
      <c r="AI90" s="197"/>
      <c r="AJ90" s="197"/>
      <c r="AK90" s="197"/>
      <c r="AL90" s="197"/>
      <c r="AM90" s="197"/>
      <c r="AN90" s="161"/>
      <c r="AO90" s="161"/>
      <c r="AP90" s="161"/>
      <c r="AQ90" s="161"/>
      <c r="AR90" s="161"/>
      <c r="AS90" s="161"/>
      <c r="AT90" s="161"/>
      <c r="AU90" s="161"/>
      <c r="AV90" s="161"/>
      <c r="AW90" s="161"/>
      <c r="AX90" s="161"/>
      <c r="AY90" s="161"/>
      <c r="AZ90" s="161"/>
      <c r="BA90" s="161"/>
      <c r="BB90" s="161"/>
      <c r="BC90" s="161"/>
      <c r="BD90" s="161"/>
      <c r="BE90" s="161"/>
      <c r="BF90" s="161"/>
      <c r="BG90" s="161"/>
      <c r="BH90" s="161"/>
      <c r="BI90" s="161"/>
      <c r="BJ90" s="161"/>
      <c r="BK90" s="161"/>
      <c r="BL90" s="161"/>
      <c r="BM90" s="161"/>
      <c r="BN90" s="161"/>
      <c r="BO90" s="161"/>
      <c r="BP90" s="161"/>
      <c r="BQ90" s="161"/>
      <c r="BR90" s="161"/>
      <c r="BS90" s="161"/>
      <c r="BT90" s="161"/>
      <c r="BU90" s="161"/>
      <c r="BV90" s="161"/>
      <c r="BW90" s="161"/>
      <c r="BX90" s="161"/>
      <c r="BY90" s="161"/>
      <c r="BZ90" s="161"/>
      <c r="CA90" s="161"/>
      <c r="CB90" s="161"/>
      <c r="CC90" s="161"/>
      <c r="CD90" s="161"/>
    </row>
    <row r="91" spans="1:82" s="39" customFormat="1" x14ac:dyDescent="0.2">
      <c r="A91" s="161"/>
      <c r="L91" s="83"/>
      <c r="M91" s="83"/>
      <c r="N91" s="83"/>
      <c r="O91" s="83"/>
      <c r="P91" s="83"/>
      <c r="Q91" s="83"/>
      <c r="R91" s="83"/>
      <c r="S91" s="83"/>
      <c r="T91" s="83"/>
      <c r="U91" s="83"/>
      <c r="V91" s="83"/>
      <c r="W91" s="83"/>
      <c r="X91" s="89"/>
      <c r="Y91" s="83"/>
      <c r="Z91" s="83"/>
      <c r="AA91" s="83"/>
      <c r="AB91" s="83"/>
      <c r="AC91" s="83"/>
      <c r="AD91" s="83"/>
      <c r="AE91" s="83"/>
      <c r="AF91" s="83"/>
      <c r="AG91" s="83"/>
      <c r="AH91" s="197"/>
      <c r="AI91" s="197"/>
      <c r="AJ91" s="197"/>
      <c r="AK91" s="197"/>
      <c r="AL91" s="197"/>
      <c r="AM91" s="197"/>
      <c r="AN91" s="161"/>
      <c r="AO91" s="161"/>
      <c r="AP91" s="161"/>
      <c r="AQ91" s="161"/>
      <c r="AR91" s="161"/>
      <c r="AS91" s="161"/>
      <c r="AT91" s="161"/>
      <c r="AU91" s="161"/>
      <c r="AV91" s="161"/>
      <c r="AW91" s="161"/>
      <c r="AX91" s="161"/>
      <c r="AY91" s="161"/>
      <c r="AZ91" s="161"/>
      <c r="BA91" s="161"/>
      <c r="BB91" s="161"/>
      <c r="BC91" s="161"/>
      <c r="BD91" s="161"/>
      <c r="BE91" s="161"/>
      <c r="BF91" s="161"/>
      <c r="BG91" s="161"/>
      <c r="BH91" s="161"/>
      <c r="BI91" s="161"/>
      <c r="BJ91" s="161"/>
      <c r="BK91" s="161"/>
      <c r="BL91" s="161"/>
      <c r="BM91" s="161"/>
      <c r="BN91" s="161"/>
      <c r="BO91" s="161"/>
      <c r="BP91" s="161"/>
      <c r="BQ91" s="161"/>
      <c r="BR91" s="161"/>
      <c r="BS91" s="161"/>
      <c r="BT91" s="161"/>
      <c r="BU91" s="161"/>
      <c r="BV91" s="161"/>
      <c r="BW91" s="161"/>
      <c r="BX91" s="161"/>
      <c r="BY91" s="161"/>
      <c r="BZ91" s="161"/>
      <c r="CA91" s="161"/>
      <c r="CB91" s="161"/>
      <c r="CC91" s="161"/>
      <c r="CD91" s="161"/>
    </row>
    <row r="92" spans="1:82" s="39" customFormat="1" x14ac:dyDescent="0.2">
      <c r="A92" s="161"/>
      <c r="L92" s="83"/>
      <c r="M92" s="83"/>
      <c r="N92" s="83"/>
      <c r="O92" s="83"/>
      <c r="P92" s="83"/>
      <c r="Q92" s="83"/>
      <c r="R92" s="83"/>
      <c r="S92" s="83"/>
      <c r="T92" s="83"/>
      <c r="U92" s="83"/>
      <c r="V92" s="83"/>
      <c r="W92" s="83"/>
      <c r="X92" s="89"/>
      <c r="Y92" s="83"/>
      <c r="Z92" s="83"/>
      <c r="AA92" s="83"/>
      <c r="AB92" s="83"/>
      <c r="AC92" s="83"/>
      <c r="AD92" s="83"/>
      <c r="AE92" s="83"/>
      <c r="AF92" s="83"/>
      <c r="AG92" s="83"/>
      <c r="AH92" s="197"/>
      <c r="AI92" s="197"/>
      <c r="AJ92" s="197"/>
      <c r="AK92" s="197"/>
      <c r="AL92" s="197"/>
      <c r="AM92" s="197"/>
      <c r="AN92" s="161"/>
      <c r="AO92" s="161"/>
      <c r="AP92" s="161"/>
      <c r="AQ92" s="161"/>
      <c r="AR92" s="161"/>
      <c r="AS92" s="161"/>
      <c r="AT92" s="161"/>
      <c r="AU92" s="161"/>
      <c r="AV92" s="161"/>
      <c r="AW92" s="161"/>
      <c r="AX92" s="161"/>
      <c r="AY92" s="161"/>
      <c r="AZ92" s="161"/>
      <c r="BA92" s="161"/>
      <c r="BB92" s="161"/>
      <c r="BC92" s="161"/>
      <c r="BD92" s="161"/>
      <c r="BE92" s="161"/>
      <c r="BF92" s="161"/>
      <c r="BG92" s="161"/>
      <c r="BH92" s="161"/>
      <c r="BI92" s="161"/>
      <c r="BJ92" s="161"/>
      <c r="BK92" s="161"/>
      <c r="BL92" s="161"/>
      <c r="BM92" s="161"/>
      <c r="BN92" s="161"/>
      <c r="BO92" s="161"/>
      <c r="BP92" s="161"/>
      <c r="BQ92" s="161"/>
      <c r="BR92" s="161"/>
      <c r="BS92" s="161"/>
      <c r="BT92" s="161"/>
      <c r="BU92" s="161"/>
      <c r="BV92" s="161"/>
      <c r="BW92" s="161"/>
      <c r="BX92" s="161"/>
      <c r="BY92" s="161"/>
      <c r="BZ92" s="161"/>
      <c r="CA92" s="161"/>
      <c r="CB92" s="161"/>
      <c r="CC92" s="161"/>
      <c r="CD92" s="161"/>
    </row>
    <row r="93" spans="1:82" s="39" customFormat="1" x14ac:dyDescent="0.2">
      <c r="A93" s="161"/>
      <c r="L93" s="83"/>
      <c r="M93" s="83"/>
      <c r="N93" s="83"/>
      <c r="O93" s="83"/>
      <c r="P93" s="83"/>
      <c r="Q93" s="83"/>
      <c r="R93" s="83"/>
      <c r="S93" s="83"/>
      <c r="T93" s="83"/>
      <c r="U93" s="83"/>
      <c r="V93" s="83"/>
      <c r="W93" s="83"/>
      <c r="X93" s="89"/>
      <c r="Y93" s="83"/>
      <c r="Z93" s="83"/>
      <c r="AA93" s="83"/>
      <c r="AB93" s="83"/>
      <c r="AC93" s="83"/>
      <c r="AD93" s="83"/>
      <c r="AE93" s="83"/>
      <c r="AF93" s="83"/>
      <c r="AG93" s="83"/>
      <c r="AH93" s="197"/>
      <c r="AI93" s="197"/>
      <c r="AJ93" s="197"/>
      <c r="AK93" s="197"/>
      <c r="AL93" s="197"/>
      <c r="AM93" s="197"/>
      <c r="AN93" s="161"/>
      <c r="AO93" s="161"/>
      <c r="AP93" s="161"/>
      <c r="AQ93" s="161"/>
      <c r="AR93" s="161"/>
      <c r="AS93" s="161"/>
      <c r="AT93" s="161"/>
      <c r="AU93" s="161"/>
      <c r="AV93" s="161"/>
      <c r="AW93" s="161"/>
      <c r="AX93" s="161"/>
      <c r="AY93" s="161"/>
      <c r="AZ93" s="161"/>
      <c r="BA93" s="161"/>
      <c r="BB93" s="161"/>
      <c r="BC93" s="161"/>
      <c r="BD93" s="161"/>
      <c r="BE93" s="161"/>
      <c r="BF93" s="161"/>
      <c r="BG93" s="161"/>
      <c r="BH93" s="161"/>
      <c r="BI93" s="161"/>
      <c r="BJ93" s="161"/>
      <c r="BK93" s="161"/>
      <c r="BL93" s="161"/>
      <c r="BM93" s="161"/>
      <c r="BN93" s="161"/>
      <c r="BO93" s="161"/>
      <c r="BP93" s="161"/>
      <c r="BQ93" s="161"/>
      <c r="BR93" s="161"/>
      <c r="BS93" s="161"/>
      <c r="BT93" s="161"/>
      <c r="BU93" s="161"/>
      <c r="BV93" s="161"/>
      <c r="BW93" s="161"/>
      <c r="BX93" s="161"/>
      <c r="BY93" s="161"/>
      <c r="BZ93" s="161"/>
      <c r="CA93" s="161"/>
      <c r="CB93" s="161"/>
      <c r="CC93" s="161"/>
      <c r="CD93" s="161"/>
    </row>
    <row r="94" spans="1:82" s="39" customFormat="1" x14ac:dyDescent="0.2">
      <c r="A94" s="161"/>
      <c r="L94" s="83"/>
      <c r="M94" s="83"/>
      <c r="N94" s="83"/>
      <c r="O94" s="83"/>
      <c r="P94" s="83"/>
      <c r="Q94" s="83"/>
      <c r="R94" s="83"/>
      <c r="S94" s="83"/>
      <c r="T94" s="83"/>
      <c r="U94" s="83"/>
      <c r="V94" s="83"/>
      <c r="W94" s="83"/>
      <c r="X94" s="89"/>
      <c r="Y94" s="83"/>
      <c r="Z94" s="83"/>
      <c r="AA94" s="83"/>
      <c r="AB94" s="83"/>
      <c r="AC94" s="83"/>
      <c r="AD94" s="83"/>
      <c r="AE94" s="83"/>
      <c r="AF94" s="83"/>
      <c r="AG94" s="83"/>
      <c r="AH94" s="197"/>
      <c r="AI94" s="197"/>
      <c r="AJ94" s="197"/>
      <c r="AK94" s="197"/>
      <c r="AL94" s="197"/>
      <c r="AM94" s="197"/>
      <c r="AN94" s="161"/>
      <c r="AO94" s="161"/>
      <c r="AP94" s="161"/>
      <c r="AQ94" s="161"/>
      <c r="AR94" s="161"/>
      <c r="AS94" s="161"/>
      <c r="AT94" s="161"/>
      <c r="AU94" s="161"/>
      <c r="AV94" s="161"/>
      <c r="AW94" s="161"/>
      <c r="AX94" s="161"/>
      <c r="AY94" s="161"/>
      <c r="AZ94" s="161"/>
      <c r="BA94" s="161"/>
      <c r="BB94" s="161"/>
      <c r="BC94" s="161"/>
      <c r="BD94" s="161"/>
      <c r="BE94" s="161"/>
      <c r="BF94" s="161"/>
      <c r="BG94" s="161"/>
      <c r="BH94" s="161"/>
      <c r="BI94" s="161"/>
      <c r="BJ94" s="161"/>
      <c r="BK94" s="161"/>
      <c r="BL94" s="161"/>
      <c r="BM94" s="161"/>
      <c r="BN94" s="161"/>
      <c r="BO94" s="161"/>
      <c r="BP94" s="161"/>
      <c r="BQ94" s="161"/>
      <c r="BR94" s="161"/>
      <c r="BS94" s="161"/>
      <c r="BT94" s="161"/>
      <c r="BU94" s="161"/>
      <c r="BV94" s="161"/>
      <c r="BW94" s="161"/>
      <c r="BX94" s="161"/>
      <c r="BY94" s="161"/>
      <c r="BZ94" s="161"/>
      <c r="CA94" s="161"/>
      <c r="CB94" s="161"/>
      <c r="CC94" s="161"/>
      <c r="CD94" s="161"/>
    </row>
    <row r="95" spans="1:82" s="39" customFormat="1" x14ac:dyDescent="0.2">
      <c r="A95" s="161"/>
      <c r="L95" s="83"/>
      <c r="M95" s="83"/>
      <c r="N95" s="83"/>
      <c r="O95" s="83"/>
      <c r="P95" s="83"/>
      <c r="Q95" s="83"/>
      <c r="R95" s="83"/>
      <c r="S95" s="83"/>
      <c r="T95" s="83"/>
      <c r="U95" s="83"/>
      <c r="V95" s="83"/>
      <c r="W95" s="83"/>
      <c r="X95" s="89"/>
      <c r="Y95" s="83"/>
      <c r="Z95" s="83"/>
      <c r="AA95" s="83"/>
      <c r="AB95" s="83"/>
      <c r="AC95" s="83"/>
      <c r="AD95" s="83"/>
      <c r="AE95" s="83"/>
      <c r="AF95" s="83"/>
      <c r="AG95" s="83"/>
      <c r="AH95" s="197"/>
      <c r="AI95" s="197"/>
      <c r="AJ95" s="197"/>
      <c r="AK95" s="197"/>
      <c r="AL95" s="197"/>
      <c r="AM95" s="197"/>
      <c r="AN95" s="161"/>
      <c r="AO95" s="161"/>
      <c r="AP95" s="161"/>
      <c r="AQ95" s="161"/>
      <c r="AR95" s="161"/>
      <c r="AS95" s="161"/>
      <c r="AT95" s="161"/>
      <c r="AU95" s="161"/>
      <c r="AV95" s="161"/>
      <c r="AW95" s="161"/>
      <c r="AX95" s="161"/>
      <c r="AY95" s="161"/>
      <c r="AZ95" s="161"/>
      <c r="BA95" s="161"/>
      <c r="BB95" s="161"/>
      <c r="BC95" s="161"/>
      <c r="BD95" s="161"/>
      <c r="BE95" s="161"/>
      <c r="BF95" s="161"/>
      <c r="BG95" s="161"/>
      <c r="BH95" s="161"/>
      <c r="BI95" s="161"/>
      <c r="BJ95" s="161"/>
      <c r="BK95" s="161"/>
      <c r="BL95" s="161"/>
      <c r="BM95" s="161"/>
      <c r="BN95" s="161"/>
      <c r="BO95" s="161"/>
      <c r="BP95" s="161"/>
      <c r="BQ95" s="161"/>
      <c r="BR95" s="161"/>
      <c r="BS95" s="161"/>
      <c r="BT95" s="161"/>
      <c r="BU95" s="161"/>
      <c r="BV95" s="161"/>
      <c r="BW95" s="161"/>
      <c r="BX95" s="161"/>
      <c r="BY95" s="161"/>
      <c r="BZ95" s="161"/>
      <c r="CA95" s="161"/>
      <c r="CB95" s="161"/>
      <c r="CC95" s="161"/>
      <c r="CD95" s="161"/>
    </row>
    <row r="96" spans="1:82" s="39" customFormat="1" x14ac:dyDescent="0.2">
      <c r="A96" s="161"/>
      <c r="L96" s="83"/>
      <c r="M96" s="83"/>
      <c r="N96" s="83"/>
      <c r="O96" s="83"/>
      <c r="P96" s="83"/>
      <c r="Q96" s="83"/>
      <c r="R96" s="83"/>
      <c r="S96" s="83"/>
      <c r="T96" s="83"/>
      <c r="U96" s="83"/>
      <c r="V96" s="83"/>
      <c r="W96" s="83"/>
      <c r="X96" s="89"/>
      <c r="Y96" s="83"/>
      <c r="Z96" s="83"/>
      <c r="AA96" s="83"/>
      <c r="AB96" s="83"/>
      <c r="AC96" s="83"/>
      <c r="AD96" s="83"/>
      <c r="AE96" s="83"/>
      <c r="AF96" s="83"/>
      <c r="AG96" s="83"/>
      <c r="AH96" s="197"/>
      <c r="AI96" s="197"/>
      <c r="AJ96" s="197"/>
      <c r="AK96" s="197"/>
      <c r="AL96" s="197"/>
      <c r="AM96" s="197"/>
      <c r="AN96" s="161"/>
      <c r="AO96" s="161"/>
      <c r="AP96" s="161"/>
      <c r="AQ96" s="161"/>
      <c r="AR96" s="161"/>
      <c r="AS96" s="161"/>
      <c r="AT96" s="161"/>
      <c r="AU96" s="161"/>
      <c r="AV96" s="161"/>
      <c r="AW96" s="161"/>
      <c r="AX96" s="161"/>
      <c r="AY96" s="161"/>
      <c r="AZ96" s="161"/>
      <c r="BA96" s="161"/>
      <c r="BB96" s="161"/>
      <c r="BC96" s="161"/>
      <c r="BD96" s="161"/>
      <c r="BE96" s="161"/>
      <c r="BF96" s="161"/>
      <c r="BG96" s="161"/>
      <c r="BH96" s="161"/>
      <c r="BI96" s="161"/>
      <c r="BJ96" s="161"/>
      <c r="BK96" s="161"/>
      <c r="BL96" s="161"/>
      <c r="BM96" s="161"/>
      <c r="BN96" s="161"/>
      <c r="BO96" s="161"/>
      <c r="BP96" s="161"/>
      <c r="BQ96" s="161"/>
      <c r="BR96" s="161"/>
      <c r="BS96" s="161"/>
      <c r="BT96" s="161"/>
      <c r="BU96" s="161"/>
      <c r="BV96" s="161"/>
      <c r="BW96" s="161"/>
      <c r="BX96" s="161"/>
      <c r="BY96" s="161"/>
      <c r="BZ96" s="161"/>
      <c r="CA96" s="161"/>
      <c r="CB96" s="161"/>
      <c r="CC96" s="161"/>
      <c r="CD96" s="161"/>
    </row>
    <row r="97" spans="1:82" s="39" customFormat="1" x14ac:dyDescent="0.2">
      <c r="A97" s="161"/>
      <c r="L97" s="83"/>
      <c r="M97" s="83"/>
      <c r="N97" s="83"/>
      <c r="O97" s="83"/>
      <c r="P97" s="83"/>
      <c r="Q97" s="83"/>
      <c r="R97" s="83"/>
      <c r="S97" s="83"/>
      <c r="T97" s="83"/>
      <c r="U97" s="83"/>
      <c r="V97" s="83"/>
      <c r="W97" s="83"/>
      <c r="X97" s="89"/>
      <c r="Y97" s="83"/>
      <c r="Z97" s="83"/>
      <c r="AA97" s="83"/>
      <c r="AB97" s="83"/>
      <c r="AC97" s="83"/>
      <c r="AD97" s="83"/>
      <c r="AE97" s="83"/>
      <c r="AF97" s="83"/>
      <c r="AG97" s="83"/>
      <c r="AH97" s="197"/>
      <c r="AI97" s="197"/>
      <c r="AJ97" s="197"/>
      <c r="AK97" s="197"/>
      <c r="AL97" s="197"/>
      <c r="AM97" s="197"/>
      <c r="AN97" s="161"/>
      <c r="AO97" s="161"/>
      <c r="AP97" s="161"/>
      <c r="AQ97" s="161"/>
      <c r="AR97" s="161"/>
      <c r="AS97" s="161"/>
      <c r="AT97" s="161"/>
      <c r="AU97" s="161"/>
      <c r="AV97" s="161"/>
      <c r="AW97" s="161"/>
      <c r="AX97" s="161"/>
      <c r="AY97" s="161"/>
      <c r="AZ97" s="161"/>
      <c r="BA97" s="161"/>
      <c r="BB97" s="161"/>
      <c r="BC97" s="161"/>
      <c r="BD97" s="161"/>
      <c r="BE97" s="161"/>
      <c r="BF97" s="161"/>
      <c r="BG97" s="161"/>
      <c r="BH97" s="161"/>
      <c r="BI97" s="161"/>
      <c r="BJ97" s="161"/>
      <c r="BK97" s="161"/>
      <c r="BL97" s="161"/>
      <c r="BM97" s="161"/>
      <c r="BN97" s="161"/>
      <c r="BO97" s="161"/>
      <c r="BP97" s="161"/>
      <c r="BQ97" s="161"/>
      <c r="BR97" s="161"/>
      <c r="BS97" s="161"/>
      <c r="BT97" s="161"/>
      <c r="BU97" s="161"/>
      <c r="BV97" s="161"/>
      <c r="BW97" s="161"/>
      <c r="BX97" s="161"/>
      <c r="BY97" s="161"/>
      <c r="BZ97" s="161"/>
      <c r="CA97" s="161"/>
      <c r="CB97" s="161"/>
      <c r="CC97" s="161"/>
      <c r="CD97" s="161"/>
    </row>
    <row r="98" spans="1:82" s="39" customFormat="1" x14ac:dyDescent="0.2">
      <c r="A98" s="161"/>
      <c r="L98" s="83"/>
      <c r="M98" s="83"/>
      <c r="N98" s="83"/>
      <c r="O98" s="83"/>
      <c r="P98" s="83"/>
      <c r="Q98" s="83"/>
      <c r="R98" s="83"/>
      <c r="S98" s="83"/>
      <c r="T98" s="83"/>
      <c r="U98" s="83"/>
      <c r="V98" s="83"/>
      <c r="W98" s="83"/>
      <c r="X98" s="89"/>
      <c r="Y98" s="83"/>
      <c r="Z98" s="83"/>
      <c r="AA98" s="83"/>
      <c r="AB98" s="83"/>
      <c r="AC98" s="83"/>
      <c r="AD98" s="83"/>
      <c r="AE98" s="83"/>
      <c r="AF98" s="83"/>
      <c r="AG98" s="83"/>
      <c r="AH98" s="197"/>
      <c r="AI98" s="197"/>
      <c r="AJ98" s="197"/>
      <c r="AK98" s="197"/>
      <c r="AL98" s="197"/>
      <c r="AM98" s="197"/>
      <c r="AN98" s="161"/>
      <c r="AO98" s="161"/>
      <c r="AP98" s="161"/>
      <c r="AQ98" s="161"/>
      <c r="AR98" s="161"/>
      <c r="AS98" s="161"/>
      <c r="AT98" s="161"/>
      <c r="AU98" s="161"/>
      <c r="AV98" s="161"/>
      <c r="AW98" s="161"/>
      <c r="AX98" s="161"/>
      <c r="AY98" s="161"/>
      <c r="AZ98" s="161"/>
      <c r="BA98" s="161"/>
      <c r="BB98" s="161"/>
      <c r="BC98" s="161"/>
      <c r="BD98" s="161"/>
      <c r="BE98" s="161"/>
      <c r="BF98" s="161"/>
      <c r="BG98" s="161"/>
      <c r="BH98" s="161"/>
      <c r="BI98" s="161"/>
      <c r="BJ98" s="161"/>
      <c r="BK98" s="161"/>
      <c r="BL98" s="161"/>
      <c r="BM98" s="161"/>
      <c r="BN98" s="161"/>
      <c r="BO98" s="161"/>
      <c r="BP98" s="161"/>
      <c r="BQ98" s="161"/>
      <c r="BR98" s="161"/>
      <c r="BS98" s="161"/>
      <c r="BT98" s="161"/>
      <c r="BU98" s="161"/>
      <c r="BV98" s="161"/>
      <c r="BW98" s="161"/>
      <c r="BX98" s="161"/>
      <c r="BY98" s="161"/>
      <c r="BZ98" s="161"/>
      <c r="CA98" s="161"/>
      <c r="CB98" s="161"/>
      <c r="CC98" s="161"/>
      <c r="CD98" s="161"/>
    </row>
    <row r="99" spans="1:82" s="39" customFormat="1" x14ac:dyDescent="0.2">
      <c r="A99" s="161"/>
      <c r="L99" s="83"/>
      <c r="M99" s="83"/>
      <c r="N99" s="83"/>
      <c r="O99" s="83"/>
      <c r="P99" s="83"/>
      <c r="Q99" s="83"/>
      <c r="R99" s="83"/>
      <c r="S99" s="83"/>
      <c r="T99" s="83"/>
      <c r="U99" s="83"/>
      <c r="V99" s="83"/>
      <c r="W99" s="83"/>
      <c r="X99" s="89"/>
      <c r="Y99" s="83"/>
      <c r="Z99" s="83"/>
      <c r="AA99" s="83"/>
      <c r="AB99" s="83"/>
      <c r="AC99" s="83"/>
      <c r="AD99" s="83"/>
      <c r="AE99" s="83"/>
      <c r="AF99" s="83"/>
      <c r="AG99" s="83"/>
      <c r="AH99" s="197"/>
      <c r="AI99" s="197"/>
      <c r="AJ99" s="197"/>
      <c r="AK99" s="197"/>
      <c r="AL99" s="197"/>
      <c r="AM99" s="197"/>
      <c r="AN99" s="161"/>
      <c r="AO99" s="161"/>
      <c r="AP99" s="161"/>
      <c r="AQ99" s="161"/>
      <c r="AR99" s="161"/>
      <c r="AS99" s="161"/>
      <c r="AT99" s="161"/>
      <c r="AU99" s="161"/>
      <c r="AV99" s="161"/>
      <c r="AW99" s="161"/>
      <c r="AX99" s="161"/>
      <c r="AY99" s="161"/>
      <c r="AZ99" s="161"/>
      <c r="BA99" s="161"/>
      <c r="BB99" s="161"/>
      <c r="BC99" s="161"/>
      <c r="BD99" s="161"/>
      <c r="BE99" s="161"/>
      <c r="BF99" s="161"/>
      <c r="BG99" s="161"/>
      <c r="BH99" s="161"/>
      <c r="BI99" s="161"/>
      <c r="BJ99" s="161"/>
      <c r="BK99" s="161"/>
      <c r="BL99" s="161"/>
      <c r="BM99" s="161"/>
      <c r="BN99" s="161"/>
      <c r="BO99" s="161"/>
      <c r="BP99" s="161"/>
      <c r="BQ99" s="161"/>
      <c r="BR99" s="161"/>
      <c r="BS99" s="161"/>
      <c r="BT99" s="161"/>
      <c r="BU99" s="161"/>
      <c r="BV99" s="161"/>
      <c r="BW99" s="161"/>
      <c r="BX99" s="161"/>
      <c r="BY99" s="161"/>
      <c r="BZ99" s="161"/>
      <c r="CA99" s="161"/>
      <c r="CB99" s="161"/>
      <c r="CC99" s="161"/>
      <c r="CD99" s="161"/>
    </row>
    <row r="100" spans="1:82" s="39" customFormat="1" x14ac:dyDescent="0.2">
      <c r="A100" s="161"/>
      <c r="L100" s="83"/>
      <c r="M100" s="83"/>
      <c r="N100" s="83"/>
      <c r="O100" s="83"/>
      <c r="P100" s="83"/>
      <c r="Q100" s="83"/>
      <c r="R100" s="83"/>
      <c r="S100" s="83"/>
      <c r="T100" s="83"/>
      <c r="U100" s="83"/>
      <c r="V100" s="83"/>
      <c r="W100" s="83"/>
      <c r="X100" s="89"/>
      <c r="Y100" s="83"/>
      <c r="Z100" s="83"/>
      <c r="AA100" s="83"/>
      <c r="AB100" s="83"/>
      <c r="AC100" s="83"/>
      <c r="AD100" s="83"/>
      <c r="AE100" s="83"/>
      <c r="AF100" s="83"/>
      <c r="AG100" s="83"/>
      <c r="AH100" s="197"/>
      <c r="AI100" s="197"/>
      <c r="AJ100" s="197"/>
      <c r="AK100" s="197"/>
      <c r="AL100" s="197"/>
      <c r="AM100" s="197"/>
      <c r="AN100" s="161"/>
      <c r="AO100" s="161"/>
      <c r="AP100" s="161"/>
      <c r="AQ100" s="161"/>
      <c r="AR100" s="161"/>
      <c r="AS100" s="161"/>
      <c r="AT100" s="161"/>
      <c r="AU100" s="161"/>
      <c r="AV100" s="161"/>
      <c r="AW100" s="161"/>
      <c r="AX100" s="161"/>
      <c r="AY100" s="161"/>
      <c r="AZ100" s="161"/>
      <c r="BA100" s="161"/>
      <c r="BB100" s="161"/>
      <c r="BC100" s="161"/>
      <c r="BD100" s="161"/>
      <c r="BE100" s="161"/>
      <c r="BF100" s="161"/>
      <c r="BG100" s="161"/>
      <c r="BH100" s="161"/>
      <c r="BI100" s="161"/>
      <c r="BJ100" s="161"/>
      <c r="BK100" s="161"/>
      <c r="BL100" s="161"/>
      <c r="BM100" s="161"/>
      <c r="BN100" s="161"/>
      <c r="BO100" s="161"/>
      <c r="BP100" s="161"/>
      <c r="BQ100" s="161"/>
      <c r="BR100" s="161"/>
      <c r="BS100" s="161"/>
      <c r="BT100" s="161"/>
      <c r="BU100" s="161"/>
      <c r="BV100" s="161"/>
      <c r="BW100" s="161"/>
      <c r="BX100" s="161"/>
      <c r="BY100" s="161"/>
      <c r="BZ100" s="161"/>
      <c r="CA100" s="161"/>
      <c r="CB100" s="161"/>
      <c r="CC100" s="161"/>
      <c r="CD100" s="161"/>
    </row>
    <row r="101" spans="1:82" s="39" customFormat="1" x14ac:dyDescent="0.2">
      <c r="A101" s="161"/>
      <c r="L101" s="83"/>
      <c r="M101" s="83"/>
      <c r="N101" s="83"/>
      <c r="O101" s="83"/>
      <c r="P101" s="83"/>
      <c r="Q101" s="83"/>
      <c r="R101" s="83"/>
      <c r="S101" s="83"/>
      <c r="T101" s="83"/>
      <c r="U101" s="83"/>
      <c r="V101" s="83"/>
      <c r="W101" s="83"/>
      <c r="X101" s="89"/>
      <c r="Y101" s="83"/>
      <c r="Z101" s="83"/>
      <c r="AA101" s="83"/>
      <c r="AB101" s="83"/>
      <c r="AC101" s="83"/>
      <c r="AD101" s="83"/>
      <c r="AE101" s="83"/>
      <c r="AF101" s="83"/>
      <c r="AG101" s="83"/>
      <c r="AH101" s="197"/>
      <c r="AI101" s="197"/>
      <c r="AJ101" s="197"/>
      <c r="AK101" s="197"/>
      <c r="AL101" s="197"/>
      <c r="AM101" s="197"/>
      <c r="AN101" s="161"/>
      <c r="AO101" s="161"/>
      <c r="AP101" s="161"/>
      <c r="AQ101" s="161"/>
      <c r="AR101" s="161"/>
      <c r="AS101" s="161"/>
      <c r="AT101" s="161"/>
      <c r="AU101" s="161"/>
      <c r="AV101" s="161"/>
      <c r="AW101" s="161"/>
      <c r="AX101" s="161"/>
      <c r="AY101" s="161"/>
      <c r="AZ101" s="161"/>
      <c r="BA101" s="161"/>
      <c r="BB101" s="161"/>
      <c r="BC101" s="161"/>
      <c r="BD101" s="161"/>
      <c r="BE101" s="161"/>
      <c r="BF101" s="161"/>
      <c r="BG101" s="161"/>
      <c r="BH101" s="161"/>
      <c r="BI101" s="161"/>
      <c r="BJ101" s="161"/>
      <c r="BK101" s="161"/>
      <c r="BL101" s="161"/>
      <c r="BM101" s="161"/>
      <c r="BN101" s="161"/>
      <c r="BO101" s="161"/>
      <c r="BP101" s="161"/>
      <c r="BQ101" s="161"/>
      <c r="BR101" s="161"/>
      <c r="BS101" s="161"/>
      <c r="BT101" s="161"/>
      <c r="BU101" s="161"/>
      <c r="BV101" s="161"/>
      <c r="BW101" s="161"/>
      <c r="BX101" s="161"/>
      <c r="BY101" s="161"/>
      <c r="BZ101" s="161"/>
      <c r="CA101" s="161"/>
      <c r="CB101" s="161"/>
      <c r="CC101" s="161"/>
      <c r="CD101" s="161"/>
    </row>
    <row r="102" spans="1:82" s="39" customFormat="1" x14ac:dyDescent="0.2">
      <c r="A102" s="161"/>
      <c r="L102" s="83"/>
      <c r="M102" s="83"/>
      <c r="N102" s="83"/>
      <c r="O102" s="83"/>
      <c r="P102" s="83"/>
      <c r="Q102" s="83"/>
      <c r="R102" s="83"/>
      <c r="S102" s="83"/>
      <c r="T102" s="83"/>
      <c r="U102" s="83"/>
      <c r="V102" s="83"/>
      <c r="W102" s="83"/>
      <c r="X102" s="89"/>
      <c r="Y102" s="83"/>
      <c r="Z102" s="83"/>
      <c r="AA102" s="83"/>
      <c r="AB102" s="83"/>
      <c r="AC102" s="83"/>
      <c r="AD102" s="83"/>
      <c r="AE102" s="83"/>
      <c r="AF102" s="83"/>
      <c r="AG102" s="83"/>
      <c r="AH102" s="197"/>
      <c r="AI102" s="197"/>
      <c r="AJ102" s="197"/>
      <c r="AK102" s="197"/>
      <c r="AL102" s="197"/>
      <c r="AM102" s="197"/>
      <c r="AN102" s="161"/>
      <c r="AO102" s="161"/>
      <c r="AP102" s="161"/>
      <c r="AQ102" s="161"/>
      <c r="AR102" s="161"/>
      <c r="AS102" s="161"/>
      <c r="AT102" s="161"/>
      <c r="AU102" s="161"/>
      <c r="AV102" s="161"/>
      <c r="AW102" s="161"/>
      <c r="AX102" s="161"/>
      <c r="AY102" s="161"/>
      <c r="AZ102" s="161"/>
      <c r="BA102" s="161"/>
      <c r="BB102" s="161"/>
      <c r="BC102" s="161"/>
      <c r="BD102" s="161"/>
      <c r="BE102" s="161"/>
      <c r="BF102" s="161"/>
      <c r="BG102" s="161"/>
      <c r="BH102" s="161"/>
      <c r="BI102" s="161"/>
      <c r="BJ102" s="161"/>
      <c r="BK102" s="161"/>
      <c r="BL102" s="161"/>
      <c r="BM102" s="161"/>
      <c r="BN102" s="161"/>
      <c r="BO102" s="161"/>
      <c r="BP102" s="161"/>
      <c r="BQ102" s="161"/>
      <c r="BR102" s="161"/>
      <c r="BS102" s="161"/>
      <c r="BT102" s="161"/>
      <c r="BU102" s="161"/>
      <c r="BV102" s="161"/>
      <c r="BW102" s="161"/>
      <c r="BX102" s="161"/>
      <c r="BY102" s="161"/>
      <c r="BZ102" s="161"/>
      <c r="CA102" s="161"/>
      <c r="CB102" s="161"/>
      <c r="CC102" s="161"/>
      <c r="CD102" s="161"/>
    </row>
    <row r="103" spans="1:82" s="39" customFormat="1" x14ac:dyDescent="0.2">
      <c r="A103" s="161"/>
      <c r="L103" s="83"/>
      <c r="M103" s="83"/>
      <c r="N103" s="83"/>
      <c r="O103" s="83"/>
      <c r="P103" s="83"/>
      <c r="Q103" s="83"/>
      <c r="R103" s="83"/>
      <c r="S103" s="83"/>
      <c r="T103" s="83"/>
      <c r="U103" s="83"/>
      <c r="V103" s="83"/>
      <c r="W103" s="83"/>
      <c r="X103" s="89"/>
      <c r="Y103" s="83"/>
      <c r="Z103" s="83"/>
      <c r="AA103" s="83"/>
      <c r="AB103" s="83"/>
      <c r="AC103" s="83"/>
      <c r="AD103" s="83"/>
      <c r="AE103" s="83"/>
      <c r="AF103" s="83"/>
      <c r="AG103" s="83"/>
      <c r="AH103" s="197"/>
      <c r="AI103" s="197"/>
      <c r="AJ103" s="197"/>
      <c r="AK103" s="197"/>
      <c r="AL103" s="197"/>
      <c r="AM103" s="197"/>
      <c r="AN103" s="161"/>
      <c r="AO103" s="161"/>
      <c r="AP103" s="161"/>
      <c r="AQ103" s="161"/>
      <c r="AR103" s="161"/>
      <c r="AS103" s="161"/>
      <c r="AT103" s="161"/>
      <c r="AU103" s="161"/>
      <c r="AV103" s="161"/>
      <c r="AW103" s="161"/>
      <c r="AX103" s="161"/>
      <c r="AY103" s="161"/>
      <c r="AZ103" s="161"/>
      <c r="BA103" s="161"/>
      <c r="BB103" s="161"/>
      <c r="BC103" s="161"/>
      <c r="BD103" s="161"/>
      <c r="BE103" s="161"/>
      <c r="BF103" s="161"/>
      <c r="BG103" s="161"/>
      <c r="BH103" s="161"/>
      <c r="BI103" s="161"/>
      <c r="BJ103" s="161"/>
      <c r="BK103" s="161"/>
      <c r="BL103" s="161"/>
      <c r="BM103" s="161"/>
      <c r="BN103" s="161"/>
      <c r="BO103" s="161"/>
      <c r="BP103" s="161"/>
      <c r="BQ103" s="161"/>
      <c r="BR103" s="161"/>
      <c r="BS103" s="161"/>
      <c r="BT103" s="161"/>
      <c r="BU103" s="161"/>
      <c r="BV103" s="161"/>
      <c r="BW103" s="161"/>
      <c r="BX103" s="161"/>
      <c r="BY103" s="161"/>
      <c r="BZ103" s="161"/>
      <c r="CA103" s="161"/>
      <c r="CB103" s="161"/>
      <c r="CC103" s="161"/>
      <c r="CD103" s="161"/>
    </row>
    <row r="104" spans="1:82" s="39" customFormat="1" x14ac:dyDescent="0.2">
      <c r="A104" s="161"/>
      <c r="L104" s="83"/>
      <c r="M104" s="83"/>
      <c r="N104" s="83"/>
      <c r="O104" s="83"/>
      <c r="P104" s="83"/>
      <c r="Q104" s="83"/>
      <c r="R104" s="83"/>
      <c r="S104" s="83"/>
      <c r="T104" s="83"/>
      <c r="U104" s="83"/>
      <c r="V104" s="83"/>
      <c r="W104" s="83"/>
      <c r="X104" s="89"/>
      <c r="Y104" s="83"/>
      <c r="Z104" s="83"/>
      <c r="AA104" s="83"/>
      <c r="AB104" s="83"/>
      <c r="AC104" s="83"/>
      <c r="AD104" s="83"/>
      <c r="AE104" s="83"/>
      <c r="AF104" s="83"/>
      <c r="AG104" s="83"/>
      <c r="AH104" s="197"/>
      <c r="AI104" s="197"/>
      <c r="AJ104" s="197"/>
      <c r="AK104" s="197"/>
      <c r="AL104" s="197"/>
      <c r="AM104" s="197"/>
      <c r="AN104" s="161"/>
      <c r="AO104" s="161"/>
      <c r="AP104" s="161"/>
      <c r="AQ104" s="161"/>
      <c r="AR104" s="161"/>
      <c r="AS104" s="161"/>
      <c r="AT104" s="161"/>
      <c r="AU104" s="161"/>
      <c r="AV104" s="161"/>
      <c r="AW104" s="161"/>
      <c r="AX104" s="161"/>
      <c r="AY104" s="161"/>
      <c r="AZ104" s="161"/>
      <c r="BA104" s="161"/>
      <c r="BB104" s="161"/>
      <c r="BC104" s="161"/>
      <c r="BD104" s="161"/>
      <c r="BE104" s="161"/>
      <c r="BF104" s="161"/>
      <c r="BG104" s="161"/>
      <c r="BH104" s="161"/>
      <c r="BI104" s="161"/>
      <c r="BJ104" s="161"/>
      <c r="BK104" s="161"/>
      <c r="BL104" s="161"/>
      <c r="BM104" s="161"/>
      <c r="BN104" s="161"/>
      <c r="BO104" s="161"/>
      <c r="BP104" s="161"/>
      <c r="BQ104" s="161"/>
      <c r="BR104" s="161"/>
      <c r="BS104" s="161"/>
      <c r="BT104" s="161"/>
      <c r="BU104" s="161"/>
      <c r="BV104" s="161"/>
      <c r="BW104" s="161"/>
      <c r="BX104" s="161"/>
      <c r="BY104" s="161"/>
      <c r="BZ104" s="161"/>
      <c r="CA104" s="161"/>
      <c r="CB104" s="161"/>
      <c r="CC104" s="161"/>
      <c r="CD104" s="161"/>
    </row>
    <row r="105" spans="1:82" s="39" customFormat="1" x14ac:dyDescent="0.2">
      <c r="A105" s="161"/>
      <c r="L105" s="83"/>
      <c r="M105" s="83"/>
      <c r="N105" s="83"/>
      <c r="O105" s="83"/>
      <c r="P105" s="83"/>
      <c r="Q105" s="83"/>
      <c r="R105" s="83"/>
      <c r="S105" s="83"/>
      <c r="T105" s="83"/>
      <c r="U105" s="83"/>
      <c r="V105" s="83"/>
      <c r="W105" s="83"/>
      <c r="X105" s="89"/>
      <c r="Y105" s="83"/>
      <c r="Z105" s="83"/>
      <c r="AA105" s="83"/>
      <c r="AB105" s="83"/>
      <c r="AC105" s="83"/>
      <c r="AD105" s="83"/>
      <c r="AE105" s="83"/>
      <c r="AF105" s="83"/>
      <c r="AG105" s="83"/>
      <c r="AH105" s="197"/>
      <c r="AI105" s="197"/>
      <c r="AJ105" s="197"/>
      <c r="AK105" s="197"/>
      <c r="AL105" s="197"/>
      <c r="AM105" s="197"/>
      <c r="AN105" s="161"/>
      <c r="AO105" s="161"/>
      <c r="AP105" s="161"/>
      <c r="AQ105" s="161"/>
      <c r="AR105" s="161"/>
      <c r="AS105" s="161"/>
      <c r="AT105" s="161"/>
      <c r="AU105" s="161"/>
      <c r="AV105" s="161"/>
      <c r="AW105" s="161"/>
      <c r="AX105" s="161"/>
      <c r="AY105" s="161"/>
      <c r="AZ105" s="161"/>
      <c r="BA105" s="161"/>
      <c r="BB105" s="161"/>
      <c r="BC105" s="161"/>
      <c r="BD105" s="161"/>
      <c r="BE105" s="161"/>
      <c r="BF105" s="161"/>
      <c r="BG105" s="161"/>
      <c r="BH105" s="161"/>
      <c r="BI105" s="161"/>
      <c r="BJ105" s="161"/>
      <c r="BK105" s="161"/>
      <c r="BL105" s="161"/>
      <c r="BM105" s="161"/>
      <c r="BN105" s="161"/>
      <c r="BO105" s="161"/>
      <c r="BP105" s="161"/>
      <c r="BQ105" s="161"/>
      <c r="BR105" s="161"/>
      <c r="BS105" s="161"/>
      <c r="BT105" s="161"/>
      <c r="BU105" s="161"/>
      <c r="BV105" s="161"/>
      <c r="BW105" s="161"/>
      <c r="BX105" s="161"/>
      <c r="BY105" s="161"/>
      <c r="BZ105" s="161"/>
      <c r="CA105" s="161"/>
      <c r="CB105" s="161"/>
      <c r="CC105" s="161"/>
      <c r="CD105" s="161"/>
    </row>
    <row r="106" spans="1:82" s="39" customFormat="1" x14ac:dyDescent="0.2">
      <c r="A106" s="161"/>
      <c r="L106" s="83"/>
      <c r="M106" s="83"/>
      <c r="N106" s="83"/>
      <c r="O106" s="83"/>
      <c r="P106" s="83"/>
      <c r="Q106" s="83"/>
      <c r="R106" s="83"/>
      <c r="S106" s="83"/>
      <c r="T106" s="83"/>
      <c r="U106" s="83"/>
      <c r="V106" s="83"/>
      <c r="W106" s="83"/>
      <c r="X106" s="89"/>
      <c r="Y106" s="83"/>
      <c r="Z106" s="83"/>
      <c r="AA106" s="83"/>
      <c r="AB106" s="83"/>
      <c r="AC106" s="83"/>
      <c r="AD106" s="83"/>
      <c r="AE106" s="83"/>
      <c r="AF106" s="83"/>
      <c r="AG106" s="83"/>
      <c r="AH106" s="197"/>
      <c r="AI106" s="197"/>
      <c r="AJ106" s="197"/>
      <c r="AK106" s="197"/>
      <c r="AL106" s="197"/>
      <c r="AM106" s="197"/>
      <c r="AN106" s="161"/>
      <c r="AO106" s="161"/>
      <c r="AP106" s="161"/>
      <c r="AQ106" s="161"/>
      <c r="AR106" s="161"/>
      <c r="AS106" s="161"/>
      <c r="AT106" s="161"/>
      <c r="AU106" s="161"/>
      <c r="AV106" s="161"/>
      <c r="AW106" s="161"/>
      <c r="AX106" s="161"/>
      <c r="AY106" s="161"/>
      <c r="AZ106" s="161"/>
      <c r="BA106" s="161"/>
      <c r="BB106" s="161"/>
      <c r="BC106" s="161"/>
      <c r="BD106" s="161"/>
      <c r="BE106" s="161"/>
      <c r="BF106" s="161"/>
      <c r="BG106" s="161"/>
      <c r="BH106" s="161"/>
      <c r="BI106" s="161"/>
      <c r="BJ106" s="161"/>
      <c r="BK106" s="161"/>
      <c r="BL106" s="161"/>
      <c r="BM106" s="161"/>
      <c r="BN106" s="161"/>
      <c r="BO106" s="161"/>
      <c r="BP106" s="161"/>
      <c r="BQ106" s="161"/>
      <c r="BR106" s="161"/>
      <c r="BS106" s="161"/>
      <c r="BT106" s="161"/>
      <c r="BU106" s="161"/>
      <c r="BV106" s="161"/>
      <c r="BW106" s="161"/>
      <c r="BX106" s="161"/>
      <c r="BY106" s="161"/>
      <c r="BZ106" s="161"/>
      <c r="CA106" s="161"/>
      <c r="CB106" s="161"/>
      <c r="CC106" s="161"/>
      <c r="CD106" s="161"/>
    </row>
    <row r="107" spans="1:82" s="39" customFormat="1" x14ac:dyDescent="0.2">
      <c r="A107" s="161"/>
      <c r="L107" s="83"/>
      <c r="M107" s="83"/>
      <c r="N107" s="83"/>
      <c r="O107" s="83"/>
      <c r="P107" s="83"/>
      <c r="Q107" s="83"/>
      <c r="R107" s="83"/>
      <c r="S107" s="83"/>
      <c r="T107" s="83"/>
      <c r="U107" s="83"/>
      <c r="V107" s="83"/>
      <c r="W107" s="83"/>
      <c r="X107" s="89"/>
      <c r="Y107" s="83"/>
      <c r="Z107" s="83"/>
      <c r="AA107" s="83"/>
      <c r="AB107" s="83"/>
      <c r="AC107" s="83"/>
      <c r="AD107" s="83"/>
      <c r="AE107" s="83"/>
      <c r="AF107" s="83"/>
      <c r="AG107" s="83"/>
      <c r="AH107" s="197"/>
      <c r="AI107" s="197"/>
      <c r="AJ107" s="197"/>
      <c r="AK107" s="197"/>
      <c r="AL107" s="197"/>
      <c r="AM107" s="197"/>
      <c r="AN107" s="161"/>
      <c r="AO107" s="161"/>
      <c r="AP107" s="161"/>
      <c r="AQ107" s="161"/>
      <c r="AR107" s="161"/>
      <c r="AS107" s="161"/>
      <c r="AT107" s="161"/>
      <c r="AU107" s="161"/>
      <c r="AV107" s="161"/>
      <c r="AW107" s="161"/>
      <c r="AX107" s="161"/>
      <c r="AY107" s="161"/>
      <c r="AZ107" s="161"/>
      <c r="BA107" s="161"/>
      <c r="BB107" s="161"/>
      <c r="BC107" s="161"/>
      <c r="BD107" s="161"/>
      <c r="BE107" s="161"/>
      <c r="BF107" s="161"/>
      <c r="BG107" s="161"/>
      <c r="BH107" s="161"/>
      <c r="BI107" s="161"/>
      <c r="BJ107" s="161"/>
      <c r="BK107" s="161"/>
      <c r="BL107" s="161"/>
      <c r="BM107" s="161"/>
      <c r="BN107" s="161"/>
      <c r="BO107" s="161"/>
      <c r="BP107" s="161"/>
      <c r="BQ107" s="161"/>
      <c r="BR107" s="161"/>
      <c r="BS107" s="161"/>
      <c r="BT107" s="161"/>
      <c r="BU107" s="161"/>
      <c r="BV107" s="161"/>
      <c r="BW107" s="161"/>
      <c r="BX107" s="161"/>
      <c r="BY107" s="161"/>
      <c r="BZ107" s="161"/>
      <c r="CA107" s="161"/>
      <c r="CB107" s="161"/>
      <c r="CC107" s="161"/>
      <c r="CD107" s="161"/>
    </row>
    <row r="108" spans="1:82" s="39" customFormat="1" x14ac:dyDescent="0.2">
      <c r="A108" s="161"/>
      <c r="L108" s="83"/>
      <c r="M108" s="83"/>
      <c r="N108" s="83"/>
      <c r="O108" s="83"/>
      <c r="P108" s="83"/>
      <c r="Q108" s="83"/>
      <c r="R108" s="83"/>
      <c r="S108" s="83"/>
      <c r="T108" s="83"/>
      <c r="U108" s="83"/>
      <c r="V108" s="83"/>
      <c r="W108" s="83"/>
      <c r="X108" s="89"/>
      <c r="Y108" s="83"/>
      <c r="Z108" s="83"/>
      <c r="AA108" s="83"/>
      <c r="AB108" s="83"/>
      <c r="AC108" s="83"/>
      <c r="AD108" s="83"/>
      <c r="AE108" s="83"/>
      <c r="AF108" s="83"/>
      <c r="AG108" s="83"/>
      <c r="AH108" s="197"/>
      <c r="AI108" s="197"/>
      <c r="AJ108" s="197"/>
      <c r="AK108" s="197"/>
      <c r="AL108" s="197"/>
      <c r="AM108" s="197"/>
      <c r="AN108" s="161"/>
      <c r="AO108" s="161"/>
      <c r="AP108" s="161"/>
      <c r="AQ108" s="161"/>
      <c r="AR108" s="161"/>
      <c r="AS108" s="161"/>
      <c r="AT108" s="161"/>
      <c r="AU108" s="161"/>
      <c r="AV108" s="161"/>
      <c r="AW108" s="161"/>
      <c r="AX108" s="161"/>
      <c r="AY108" s="161"/>
      <c r="AZ108" s="161"/>
      <c r="BA108" s="161"/>
      <c r="BB108" s="161"/>
      <c r="BC108" s="161"/>
      <c r="BD108" s="161"/>
      <c r="BE108" s="161"/>
      <c r="BF108" s="161"/>
      <c r="BG108" s="161"/>
      <c r="BH108" s="161"/>
      <c r="BI108" s="161"/>
      <c r="BJ108" s="161"/>
      <c r="BK108" s="161"/>
      <c r="BL108" s="161"/>
      <c r="BM108" s="161"/>
      <c r="BN108" s="161"/>
      <c r="BO108" s="161"/>
      <c r="BP108" s="161"/>
      <c r="BQ108" s="161"/>
      <c r="BR108" s="161"/>
      <c r="BS108" s="161"/>
      <c r="BT108" s="161"/>
      <c r="BU108" s="161"/>
      <c r="BV108" s="161"/>
      <c r="BW108" s="161"/>
      <c r="BX108" s="161"/>
      <c r="BY108" s="161"/>
      <c r="BZ108" s="161"/>
      <c r="CA108" s="161"/>
      <c r="CB108" s="161"/>
      <c r="CC108" s="161"/>
      <c r="CD108" s="161"/>
    </row>
    <row r="109" spans="1:82" s="39" customFormat="1" x14ac:dyDescent="0.2">
      <c r="A109" s="161"/>
      <c r="L109" s="83"/>
      <c r="M109" s="83"/>
      <c r="N109" s="83"/>
      <c r="O109" s="83"/>
      <c r="P109" s="83"/>
      <c r="Q109" s="83"/>
      <c r="R109" s="83"/>
      <c r="S109" s="83"/>
      <c r="T109" s="83"/>
      <c r="U109" s="83"/>
      <c r="V109" s="83"/>
      <c r="W109" s="83"/>
      <c r="X109" s="89"/>
      <c r="Y109" s="83"/>
      <c r="Z109" s="83"/>
      <c r="AA109" s="83"/>
      <c r="AB109" s="83"/>
      <c r="AC109" s="83"/>
      <c r="AD109" s="83"/>
      <c r="AE109" s="83"/>
      <c r="AF109" s="83"/>
      <c r="AG109" s="83"/>
      <c r="AH109" s="197"/>
      <c r="AI109" s="197"/>
      <c r="AJ109" s="197"/>
      <c r="AK109" s="197"/>
      <c r="AL109" s="197"/>
      <c r="AM109" s="197"/>
      <c r="AN109" s="161"/>
      <c r="AO109" s="161"/>
      <c r="AP109" s="161"/>
      <c r="AQ109" s="161"/>
      <c r="AR109" s="161"/>
      <c r="AS109" s="161"/>
      <c r="AT109" s="161"/>
      <c r="AU109" s="161"/>
      <c r="AV109" s="161"/>
      <c r="AW109" s="161"/>
      <c r="AX109" s="161"/>
      <c r="AY109" s="161"/>
      <c r="AZ109" s="161"/>
      <c r="BA109" s="161"/>
      <c r="BB109" s="161"/>
      <c r="BC109" s="161"/>
      <c r="BD109" s="161"/>
      <c r="BE109" s="161"/>
      <c r="BF109" s="161"/>
      <c r="BG109" s="161"/>
      <c r="BH109" s="161"/>
      <c r="BI109" s="161"/>
      <c r="BJ109" s="161"/>
      <c r="BK109" s="161"/>
      <c r="BL109" s="161"/>
      <c r="BM109" s="161"/>
      <c r="BN109" s="161"/>
      <c r="BO109" s="161"/>
      <c r="BP109" s="161"/>
      <c r="BQ109" s="161"/>
      <c r="BR109" s="161"/>
      <c r="BS109" s="161"/>
      <c r="BT109" s="161"/>
      <c r="BU109" s="161"/>
      <c r="BV109" s="161"/>
      <c r="BW109" s="161"/>
      <c r="BX109" s="161"/>
      <c r="BY109" s="161"/>
      <c r="BZ109" s="161"/>
      <c r="CA109" s="161"/>
      <c r="CB109" s="161"/>
      <c r="CC109" s="161"/>
      <c r="CD109" s="161"/>
    </row>
    <row r="110" spans="1:82" s="39" customFormat="1" x14ac:dyDescent="0.2">
      <c r="A110" s="161"/>
      <c r="L110" s="83"/>
      <c r="M110" s="83"/>
      <c r="N110" s="83"/>
      <c r="O110" s="83"/>
      <c r="P110" s="83"/>
      <c r="Q110" s="83"/>
      <c r="R110" s="83"/>
      <c r="S110" s="83"/>
      <c r="T110" s="83"/>
      <c r="U110" s="83"/>
      <c r="V110" s="83"/>
      <c r="W110" s="83"/>
      <c r="X110" s="89"/>
      <c r="Y110" s="83"/>
      <c r="Z110" s="83"/>
      <c r="AA110" s="83"/>
      <c r="AB110" s="83"/>
      <c r="AC110" s="83"/>
      <c r="AD110" s="83"/>
      <c r="AE110" s="83"/>
      <c r="AF110" s="83"/>
      <c r="AG110" s="83"/>
      <c r="AH110" s="197"/>
      <c r="AI110" s="197"/>
      <c r="AJ110" s="197"/>
      <c r="AK110" s="197"/>
      <c r="AL110" s="197"/>
      <c r="AM110" s="197"/>
      <c r="AN110" s="161"/>
      <c r="AO110" s="161"/>
      <c r="AP110" s="161"/>
      <c r="AQ110" s="161"/>
      <c r="AR110" s="161"/>
      <c r="AS110" s="161"/>
      <c r="AT110" s="161"/>
      <c r="AU110" s="161"/>
      <c r="AV110" s="161"/>
      <c r="AW110" s="161"/>
      <c r="AX110" s="161"/>
      <c r="AY110" s="161"/>
      <c r="AZ110" s="161"/>
      <c r="BA110" s="161"/>
      <c r="BB110" s="161"/>
      <c r="BC110" s="161"/>
      <c r="BD110" s="161"/>
      <c r="BE110" s="161"/>
      <c r="BF110" s="161"/>
      <c r="BG110" s="161"/>
      <c r="BH110" s="161"/>
      <c r="BI110" s="161"/>
      <c r="BJ110" s="161"/>
      <c r="BK110" s="161"/>
      <c r="BL110" s="161"/>
      <c r="BM110" s="161"/>
      <c r="BN110" s="161"/>
      <c r="BO110" s="161"/>
      <c r="BP110" s="161"/>
      <c r="BQ110" s="161"/>
      <c r="BR110" s="161"/>
      <c r="BS110" s="161"/>
      <c r="BT110" s="161"/>
      <c r="BU110" s="161"/>
      <c r="BV110" s="161"/>
      <c r="BW110" s="161"/>
      <c r="BX110" s="161"/>
      <c r="BY110" s="161"/>
      <c r="BZ110" s="161"/>
      <c r="CA110" s="161"/>
      <c r="CB110" s="161"/>
      <c r="CC110" s="161"/>
      <c r="CD110" s="161"/>
    </row>
    <row r="111" spans="1:82" s="39" customFormat="1" x14ac:dyDescent="0.2">
      <c r="A111" s="161"/>
      <c r="L111" s="83"/>
      <c r="M111" s="83"/>
      <c r="N111" s="83"/>
      <c r="O111" s="83"/>
      <c r="P111" s="83"/>
      <c r="Q111" s="83"/>
      <c r="R111" s="83"/>
      <c r="S111" s="83"/>
      <c r="T111" s="83"/>
      <c r="U111" s="83"/>
      <c r="V111" s="83"/>
      <c r="W111" s="83"/>
      <c r="X111" s="89"/>
      <c r="Y111" s="83"/>
      <c r="Z111" s="83"/>
      <c r="AA111" s="83"/>
      <c r="AB111" s="83"/>
      <c r="AC111" s="83"/>
      <c r="AD111" s="83"/>
      <c r="AE111" s="83"/>
      <c r="AF111" s="83"/>
      <c r="AG111" s="83"/>
      <c r="AH111" s="197"/>
      <c r="AI111" s="197"/>
      <c r="AJ111" s="197"/>
      <c r="AK111" s="197"/>
      <c r="AL111" s="197"/>
      <c r="AM111" s="197"/>
      <c r="AN111" s="161"/>
      <c r="AO111" s="161"/>
      <c r="AP111" s="161"/>
      <c r="AQ111" s="161"/>
      <c r="AR111" s="161"/>
      <c r="AS111" s="161"/>
      <c r="AT111" s="161"/>
      <c r="AU111" s="161"/>
      <c r="AV111" s="161"/>
      <c r="AW111" s="161"/>
      <c r="AX111" s="161"/>
      <c r="AY111" s="161"/>
      <c r="AZ111" s="161"/>
      <c r="BA111" s="161"/>
      <c r="BB111" s="161"/>
      <c r="BC111" s="161"/>
      <c r="BD111" s="161"/>
      <c r="BE111" s="161"/>
      <c r="BF111" s="161"/>
      <c r="BG111" s="161"/>
      <c r="BH111" s="161"/>
      <c r="BI111" s="161"/>
      <c r="BJ111" s="161"/>
      <c r="BK111" s="161"/>
      <c r="BL111" s="161"/>
      <c r="BM111" s="161"/>
      <c r="BN111" s="161"/>
      <c r="BO111" s="161"/>
      <c r="BP111" s="161"/>
      <c r="BQ111" s="161"/>
      <c r="BR111" s="161"/>
      <c r="BS111" s="161"/>
      <c r="BT111" s="161"/>
      <c r="BU111" s="161"/>
      <c r="BV111" s="161"/>
      <c r="BW111" s="161"/>
      <c r="BX111" s="161"/>
      <c r="BY111" s="161"/>
      <c r="BZ111" s="161"/>
      <c r="CA111" s="161"/>
      <c r="CB111" s="161"/>
      <c r="CC111" s="161"/>
      <c r="CD111" s="161"/>
    </row>
    <row r="112" spans="1:82" s="39" customFormat="1" x14ac:dyDescent="0.2">
      <c r="A112" s="161"/>
      <c r="L112" s="83"/>
      <c r="M112" s="83"/>
      <c r="N112" s="83"/>
      <c r="O112" s="83"/>
      <c r="P112" s="83"/>
      <c r="Q112" s="83"/>
      <c r="R112" s="83"/>
      <c r="S112" s="83"/>
      <c r="T112" s="83"/>
      <c r="U112" s="83"/>
      <c r="V112" s="83"/>
      <c r="W112" s="83"/>
      <c r="X112" s="89"/>
      <c r="Y112" s="83"/>
      <c r="Z112" s="83"/>
      <c r="AA112" s="83"/>
      <c r="AB112" s="83"/>
      <c r="AC112" s="83"/>
      <c r="AD112" s="83"/>
      <c r="AE112" s="83"/>
      <c r="AF112" s="83"/>
      <c r="AG112" s="83"/>
      <c r="AH112" s="197"/>
      <c r="AI112" s="197"/>
      <c r="AJ112" s="197"/>
      <c r="AK112" s="197"/>
      <c r="AL112" s="197"/>
      <c r="AM112" s="197"/>
      <c r="AN112" s="161"/>
      <c r="AO112" s="161"/>
      <c r="AP112" s="161"/>
      <c r="AQ112" s="161"/>
      <c r="AR112" s="161"/>
      <c r="AS112" s="161"/>
      <c r="AT112" s="161"/>
      <c r="AU112" s="161"/>
      <c r="AV112" s="161"/>
      <c r="AW112" s="161"/>
      <c r="AX112" s="161"/>
      <c r="AY112" s="161"/>
      <c r="AZ112" s="161"/>
      <c r="BA112" s="161"/>
      <c r="BB112" s="161"/>
      <c r="BC112" s="161"/>
      <c r="BD112" s="161"/>
      <c r="BE112" s="161"/>
      <c r="BF112" s="161"/>
      <c r="BG112" s="161"/>
      <c r="BH112" s="161"/>
      <c r="BI112" s="161"/>
      <c r="BJ112" s="161"/>
      <c r="BK112" s="161"/>
      <c r="BL112" s="161"/>
      <c r="BM112" s="161"/>
      <c r="BN112" s="161"/>
      <c r="BO112" s="161"/>
      <c r="BP112" s="161"/>
      <c r="BQ112" s="161"/>
      <c r="BR112" s="161"/>
      <c r="BS112" s="161"/>
      <c r="BT112" s="161"/>
      <c r="BU112" s="161"/>
      <c r="BV112" s="161"/>
      <c r="BW112" s="161"/>
      <c r="BX112" s="161"/>
      <c r="BY112" s="161"/>
      <c r="BZ112" s="161"/>
      <c r="CA112" s="161"/>
      <c r="CB112" s="161"/>
      <c r="CC112" s="161"/>
      <c r="CD112" s="161"/>
    </row>
    <row r="113" spans="1:82" s="39" customFormat="1" x14ac:dyDescent="0.2">
      <c r="A113" s="161"/>
      <c r="L113" s="83"/>
      <c r="M113" s="83"/>
      <c r="N113" s="83"/>
      <c r="O113" s="83"/>
      <c r="P113" s="83"/>
      <c r="Q113" s="83"/>
      <c r="R113" s="83"/>
      <c r="S113" s="83"/>
      <c r="T113" s="83"/>
      <c r="U113" s="83"/>
      <c r="V113" s="83"/>
      <c r="W113" s="83"/>
      <c r="X113" s="89"/>
      <c r="Y113" s="83"/>
      <c r="Z113" s="83"/>
      <c r="AA113" s="83"/>
      <c r="AB113" s="83"/>
      <c r="AC113" s="83"/>
      <c r="AD113" s="83"/>
      <c r="AE113" s="83"/>
      <c r="AF113" s="83"/>
      <c r="AG113" s="83"/>
      <c r="AH113" s="197"/>
      <c r="AI113" s="197"/>
      <c r="AJ113" s="197"/>
      <c r="AK113" s="197"/>
      <c r="AL113" s="197"/>
      <c r="AM113" s="197"/>
      <c r="AN113" s="161"/>
      <c r="AO113" s="161"/>
      <c r="AP113" s="161"/>
      <c r="AQ113" s="161"/>
      <c r="AR113" s="161"/>
      <c r="AS113" s="161"/>
      <c r="AT113" s="161"/>
      <c r="AU113" s="161"/>
      <c r="AV113" s="161"/>
      <c r="AW113" s="161"/>
      <c r="AX113" s="161"/>
      <c r="AY113" s="161"/>
      <c r="AZ113" s="161"/>
      <c r="BA113" s="161"/>
      <c r="BB113" s="161"/>
      <c r="BC113" s="161"/>
      <c r="BD113" s="161"/>
      <c r="BE113" s="161"/>
      <c r="BF113" s="161"/>
      <c r="BG113" s="161"/>
      <c r="BH113" s="161"/>
      <c r="BI113" s="161"/>
      <c r="BJ113" s="161"/>
      <c r="BK113" s="161"/>
      <c r="BL113" s="161"/>
      <c r="BM113" s="161"/>
      <c r="BN113" s="161"/>
      <c r="BO113" s="161"/>
      <c r="BP113" s="161"/>
      <c r="BQ113" s="161"/>
      <c r="BR113" s="161"/>
      <c r="BS113" s="161"/>
      <c r="BT113" s="161"/>
      <c r="BU113" s="161"/>
      <c r="BV113" s="161"/>
      <c r="BW113" s="161"/>
      <c r="BX113" s="161"/>
      <c r="BY113" s="161"/>
      <c r="BZ113" s="161"/>
      <c r="CA113" s="161"/>
      <c r="CB113" s="161"/>
      <c r="CC113" s="161"/>
      <c r="CD113" s="161"/>
    </row>
    <row r="114" spans="1:82" s="39" customFormat="1" x14ac:dyDescent="0.2">
      <c r="A114" s="161"/>
      <c r="L114" s="83"/>
      <c r="M114" s="83"/>
      <c r="N114" s="83"/>
      <c r="O114" s="83"/>
      <c r="P114" s="83"/>
      <c r="Q114" s="83"/>
      <c r="R114" s="83"/>
      <c r="S114" s="83"/>
      <c r="T114" s="83"/>
      <c r="U114" s="83"/>
      <c r="V114" s="83"/>
      <c r="W114" s="83"/>
      <c r="X114" s="89"/>
      <c r="Y114" s="83"/>
      <c r="Z114" s="83"/>
      <c r="AA114" s="83"/>
      <c r="AB114" s="83"/>
      <c r="AC114" s="83"/>
      <c r="AD114" s="83"/>
      <c r="AE114" s="83"/>
      <c r="AF114" s="83"/>
      <c r="AG114" s="83"/>
      <c r="AH114" s="197"/>
      <c r="AI114" s="197"/>
      <c r="AJ114" s="197"/>
      <c r="AK114" s="197"/>
      <c r="AL114" s="197"/>
      <c r="AM114" s="197"/>
      <c r="AN114" s="161"/>
      <c r="AO114" s="161"/>
      <c r="AP114" s="161"/>
      <c r="AQ114" s="161"/>
      <c r="AR114" s="161"/>
      <c r="AS114" s="161"/>
      <c r="AT114" s="161"/>
      <c r="AU114" s="161"/>
      <c r="AV114" s="161"/>
      <c r="AW114" s="161"/>
      <c r="AX114" s="161"/>
      <c r="AY114" s="161"/>
      <c r="AZ114" s="161"/>
      <c r="BA114" s="161"/>
      <c r="BB114" s="161"/>
      <c r="BC114" s="161"/>
      <c r="BD114" s="161"/>
      <c r="BE114" s="161"/>
      <c r="BF114" s="161"/>
      <c r="BG114" s="161"/>
      <c r="BH114" s="161"/>
      <c r="BI114" s="161"/>
      <c r="BJ114" s="161"/>
      <c r="BK114" s="161"/>
      <c r="BL114" s="161"/>
      <c r="BM114" s="161"/>
      <c r="BN114" s="161"/>
      <c r="BO114" s="161"/>
      <c r="BP114" s="161"/>
      <c r="BQ114" s="161"/>
      <c r="BR114" s="161"/>
      <c r="BS114" s="161"/>
      <c r="BT114" s="161"/>
      <c r="BU114" s="161"/>
      <c r="BV114" s="161"/>
      <c r="BW114" s="161"/>
      <c r="BX114" s="161"/>
      <c r="BY114" s="161"/>
      <c r="BZ114" s="161"/>
      <c r="CA114" s="161"/>
      <c r="CB114" s="161"/>
      <c r="CC114" s="161"/>
      <c r="CD114" s="161"/>
    </row>
    <row r="115" spans="1:82" s="39" customFormat="1" x14ac:dyDescent="0.2">
      <c r="A115" s="161"/>
      <c r="L115" s="83"/>
      <c r="M115" s="83"/>
      <c r="N115" s="83"/>
      <c r="O115" s="83"/>
      <c r="P115" s="83"/>
      <c r="Q115" s="83"/>
      <c r="R115" s="83"/>
      <c r="S115" s="83"/>
      <c r="T115" s="83"/>
      <c r="U115" s="83"/>
      <c r="V115" s="83"/>
      <c r="W115" s="83"/>
      <c r="X115" s="89"/>
      <c r="Y115" s="83"/>
      <c r="Z115" s="83"/>
      <c r="AA115" s="83"/>
      <c r="AB115" s="83"/>
      <c r="AC115" s="83"/>
      <c r="AD115" s="83"/>
      <c r="AE115" s="83"/>
      <c r="AF115" s="83"/>
      <c r="AG115" s="83"/>
      <c r="AH115" s="197"/>
      <c r="AI115" s="197"/>
      <c r="AJ115" s="197"/>
      <c r="AK115" s="197"/>
      <c r="AL115" s="197"/>
      <c r="AM115" s="197"/>
      <c r="AN115" s="161"/>
      <c r="AO115" s="161"/>
      <c r="AP115" s="161"/>
      <c r="AQ115" s="161"/>
      <c r="AR115" s="161"/>
      <c r="AS115" s="161"/>
      <c r="AT115" s="161"/>
      <c r="AU115" s="161"/>
      <c r="AV115" s="161"/>
      <c r="AW115" s="161"/>
      <c r="AX115" s="161"/>
      <c r="AY115" s="161"/>
      <c r="AZ115" s="161"/>
      <c r="BA115" s="161"/>
      <c r="BB115" s="161"/>
      <c r="BC115" s="161"/>
      <c r="BD115" s="161"/>
      <c r="BE115" s="161"/>
      <c r="BF115" s="161"/>
      <c r="BG115" s="161"/>
      <c r="BH115" s="161"/>
      <c r="BI115" s="161"/>
      <c r="BJ115" s="161"/>
      <c r="BK115" s="161"/>
      <c r="BL115" s="161"/>
      <c r="BM115" s="161"/>
      <c r="BN115" s="161"/>
      <c r="BO115" s="161"/>
      <c r="BP115" s="161"/>
      <c r="BQ115" s="161"/>
      <c r="BR115" s="161"/>
      <c r="BS115" s="161"/>
      <c r="BT115" s="161"/>
      <c r="BU115" s="161"/>
      <c r="BV115" s="161"/>
      <c r="BW115" s="161"/>
      <c r="BX115" s="161"/>
      <c r="BY115" s="161"/>
      <c r="BZ115" s="161"/>
      <c r="CA115" s="161"/>
      <c r="CB115" s="161"/>
      <c r="CC115" s="161"/>
      <c r="CD115" s="161"/>
    </row>
    <row r="116" spans="1:82" s="39" customFormat="1" x14ac:dyDescent="0.2">
      <c r="A116" s="161"/>
      <c r="L116" s="83"/>
      <c r="M116" s="83"/>
      <c r="N116" s="83"/>
      <c r="O116" s="83"/>
      <c r="P116" s="83"/>
      <c r="Q116" s="83"/>
      <c r="R116" s="83"/>
      <c r="S116" s="83"/>
      <c r="T116" s="83"/>
      <c r="U116" s="83"/>
      <c r="V116" s="83"/>
      <c r="W116" s="83"/>
      <c r="X116" s="89"/>
      <c r="Y116" s="83"/>
      <c r="Z116" s="83"/>
      <c r="AA116" s="83"/>
      <c r="AB116" s="83"/>
      <c r="AC116" s="83"/>
      <c r="AD116" s="83"/>
      <c r="AE116" s="83"/>
      <c r="AF116" s="83"/>
      <c r="AG116" s="83"/>
      <c r="AH116" s="197"/>
      <c r="AI116" s="197"/>
      <c r="AJ116" s="197"/>
      <c r="AK116" s="197"/>
      <c r="AL116" s="197"/>
      <c r="AM116" s="197"/>
      <c r="AN116" s="161"/>
      <c r="AO116" s="161"/>
      <c r="AP116" s="161"/>
      <c r="AQ116" s="161"/>
      <c r="AR116" s="161"/>
      <c r="AS116" s="161"/>
      <c r="AT116" s="161"/>
      <c r="AU116" s="161"/>
      <c r="AV116" s="161"/>
      <c r="AW116" s="161"/>
      <c r="AX116" s="161"/>
      <c r="AY116" s="161"/>
      <c r="AZ116" s="161"/>
      <c r="BA116" s="161"/>
      <c r="BB116" s="161"/>
      <c r="BC116" s="161"/>
      <c r="BD116" s="161"/>
      <c r="BE116" s="161"/>
      <c r="BF116" s="161"/>
      <c r="BG116" s="161"/>
      <c r="BH116" s="161"/>
      <c r="BI116" s="161"/>
      <c r="BJ116" s="161"/>
      <c r="BK116" s="161"/>
      <c r="BL116" s="161"/>
      <c r="BM116" s="161"/>
      <c r="BN116" s="161"/>
      <c r="BO116" s="161"/>
      <c r="BP116" s="161"/>
      <c r="BQ116" s="161"/>
      <c r="BR116" s="161"/>
      <c r="BS116" s="161"/>
      <c r="BT116" s="161"/>
      <c r="BU116" s="161"/>
      <c r="BV116" s="161"/>
      <c r="BW116" s="161"/>
      <c r="BX116" s="161"/>
      <c r="BY116" s="161"/>
      <c r="BZ116" s="161"/>
      <c r="CA116" s="161"/>
      <c r="CB116" s="161"/>
      <c r="CC116" s="161"/>
      <c r="CD116" s="161"/>
    </row>
    <row r="117" spans="1:82" s="39" customFormat="1" x14ac:dyDescent="0.2">
      <c r="A117" s="161"/>
      <c r="L117" s="83"/>
      <c r="M117" s="83"/>
      <c r="N117" s="83"/>
      <c r="O117" s="83"/>
      <c r="P117" s="83"/>
      <c r="Q117" s="83"/>
      <c r="R117" s="83"/>
      <c r="S117" s="83"/>
      <c r="T117" s="83"/>
      <c r="U117" s="83"/>
      <c r="V117" s="83"/>
      <c r="W117" s="83"/>
      <c r="X117" s="89"/>
      <c r="Y117" s="83"/>
      <c r="Z117" s="83"/>
      <c r="AA117" s="83"/>
      <c r="AB117" s="83"/>
      <c r="AC117" s="83"/>
      <c r="AD117" s="83"/>
      <c r="AE117" s="83"/>
      <c r="AF117" s="83"/>
      <c r="AG117" s="83"/>
      <c r="AH117" s="197"/>
      <c r="AI117" s="197"/>
      <c r="AJ117" s="197"/>
      <c r="AK117" s="197"/>
      <c r="AL117" s="197"/>
      <c r="AM117" s="197"/>
      <c r="AN117" s="161"/>
      <c r="AO117" s="161"/>
      <c r="AP117" s="161"/>
      <c r="AQ117" s="161"/>
      <c r="AR117" s="161"/>
      <c r="AS117" s="161"/>
      <c r="AT117" s="161"/>
      <c r="AU117" s="161"/>
      <c r="AV117" s="161"/>
      <c r="AW117" s="161"/>
      <c r="AX117" s="161"/>
      <c r="AY117" s="161"/>
      <c r="AZ117" s="161"/>
      <c r="BA117" s="161"/>
      <c r="BB117" s="161"/>
      <c r="BC117" s="161"/>
      <c r="BD117" s="161"/>
      <c r="BE117" s="161"/>
      <c r="BF117" s="161"/>
      <c r="BG117" s="161"/>
      <c r="BH117" s="161"/>
      <c r="BI117" s="161"/>
      <c r="BJ117" s="161"/>
      <c r="BK117" s="161"/>
      <c r="BL117" s="161"/>
      <c r="BM117" s="161"/>
      <c r="BN117" s="161"/>
      <c r="BO117" s="161"/>
      <c r="BP117" s="161"/>
      <c r="BQ117" s="161"/>
      <c r="BR117" s="161"/>
      <c r="BS117" s="161"/>
      <c r="BT117" s="161"/>
      <c r="BU117" s="161"/>
      <c r="BV117" s="161"/>
      <c r="BW117" s="161"/>
      <c r="BX117" s="161"/>
      <c r="BY117" s="161"/>
      <c r="BZ117" s="161"/>
      <c r="CA117" s="161"/>
      <c r="CB117" s="161"/>
      <c r="CC117" s="161"/>
      <c r="CD117" s="161"/>
    </row>
    <row r="118" spans="1:82" s="39" customFormat="1" x14ac:dyDescent="0.2">
      <c r="A118" s="161"/>
      <c r="L118" s="83"/>
      <c r="M118" s="83"/>
      <c r="N118" s="83"/>
      <c r="O118" s="83"/>
      <c r="P118" s="83"/>
      <c r="Q118" s="83"/>
      <c r="R118" s="83"/>
      <c r="S118" s="83"/>
      <c r="T118" s="83"/>
      <c r="U118" s="83"/>
      <c r="V118" s="83"/>
      <c r="W118" s="83"/>
      <c r="X118" s="89"/>
      <c r="Y118" s="83"/>
      <c r="Z118" s="83"/>
      <c r="AA118" s="83"/>
      <c r="AB118" s="83"/>
      <c r="AC118" s="83"/>
      <c r="AD118" s="83"/>
      <c r="AE118" s="83"/>
      <c r="AF118" s="83"/>
      <c r="AG118" s="83"/>
      <c r="AH118" s="197"/>
      <c r="AI118" s="197"/>
      <c r="AJ118" s="197"/>
      <c r="AK118" s="197"/>
      <c r="AL118" s="197"/>
      <c r="AM118" s="197"/>
      <c r="AN118" s="161"/>
      <c r="AO118" s="161"/>
      <c r="AP118" s="161"/>
      <c r="AQ118" s="161"/>
      <c r="AR118" s="161"/>
      <c r="AS118" s="161"/>
      <c r="AT118" s="161"/>
      <c r="AU118" s="161"/>
      <c r="AV118" s="161"/>
      <c r="AW118" s="161"/>
      <c r="AX118" s="161"/>
      <c r="AY118" s="161"/>
      <c r="AZ118" s="161"/>
      <c r="BA118" s="161"/>
      <c r="BB118" s="161"/>
      <c r="BC118" s="161"/>
      <c r="BD118" s="161"/>
      <c r="BE118" s="161"/>
      <c r="BF118" s="161"/>
      <c r="BG118" s="161"/>
      <c r="BH118" s="161"/>
      <c r="BI118" s="161"/>
      <c r="BJ118" s="161"/>
      <c r="BK118" s="161"/>
      <c r="BL118" s="161"/>
      <c r="BM118" s="161"/>
      <c r="BN118" s="161"/>
      <c r="BO118" s="161"/>
      <c r="BP118" s="161"/>
      <c r="BQ118" s="161"/>
      <c r="BR118" s="161"/>
      <c r="BS118" s="161"/>
      <c r="BT118" s="161"/>
      <c r="BU118" s="161"/>
      <c r="BV118" s="161"/>
      <c r="BW118" s="161"/>
      <c r="BX118" s="161"/>
      <c r="BY118" s="161"/>
      <c r="BZ118" s="161"/>
      <c r="CA118" s="161"/>
      <c r="CB118" s="161"/>
      <c r="CC118" s="161"/>
      <c r="CD118" s="161"/>
    </row>
    <row r="119" spans="1:82" s="39" customFormat="1" x14ac:dyDescent="0.2">
      <c r="A119" s="161"/>
      <c r="L119" s="83"/>
      <c r="M119" s="83"/>
      <c r="N119" s="83"/>
      <c r="O119" s="83"/>
      <c r="P119" s="83"/>
      <c r="Q119" s="83"/>
      <c r="R119" s="83"/>
      <c r="S119" s="83"/>
      <c r="T119" s="83"/>
      <c r="U119" s="83"/>
      <c r="V119" s="83"/>
      <c r="W119" s="83"/>
      <c r="X119" s="89"/>
      <c r="Y119" s="83"/>
      <c r="Z119" s="83"/>
      <c r="AA119" s="83"/>
      <c r="AB119" s="83"/>
      <c r="AC119" s="83"/>
      <c r="AD119" s="83"/>
      <c r="AE119" s="83"/>
      <c r="AF119" s="83"/>
      <c r="AG119" s="83"/>
      <c r="AH119" s="197"/>
      <c r="AI119" s="197"/>
      <c r="AJ119" s="197"/>
      <c r="AK119" s="197"/>
      <c r="AL119" s="197"/>
      <c r="AM119" s="197"/>
      <c r="AN119" s="161"/>
      <c r="AO119" s="161"/>
      <c r="AP119" s="161"/>
      <c r="AQ119" s="161"/>
      <c r="AR119" s="161"/>
      <c r="AS119" s="161"/>
      <c r="AT119" s="161"/>
      <c r="AU119" s="161"/>
      <c r="AV119" s="161"/>
      <c r="AW119" s="161"/>
      <c r="AX119" s="161"/>
      <c r="AY119" s="161"/>
      <c r="AZ119" s="161"/>
      <c r="BA119" s="161"/>
      <c r="BB119" s="161"/>
      <c r="BC119" s="161"/>
      <c r="BD119" s="161"/>
      <c r="BE119" s="161"/>
      <c r="BF119" s="161"/>
      <c r="BG119" s="161"/>
      <c r="BH119" s="161"/>
      <c r="BI119" s="161"/>
      <c r="BJ119" s="161"/>
      <c r="BK119" s="161"/>
      <c r="BL119" s="161"/>
      <c r="BM119" s="161"/>
      <c r="BN119" s="161"/>
      <c r="BO119" s="161"/>
      <c r="BP119" s="161"/>
      <c r="BQ119" s="161"/>
      <c r="BR119" s="161"/>
      <c r="BS119" s="161"/>
      <c r="BT119" s="161"/>
      <c r="BU119" s="161"/>
      <c r="BV119" s="161"/>
      <c r="BW119" s="161"/>
      <c r="BX119" s="161"/>
      <c r="BY119" s="161"/>
      <c r="BZ119" s="161"/>
      <c r="CA119" s="161"/>
      <c r="CB119" s="161"/>
      <c r="CC119" s="161"/>
      <c r="CD119" s="161"/>
    </row>
    <row r="120" spans="1:82" s="39" customFormat="1" x14ac:dyDescent="0.2">
      <c r="A120" s="161"/>
      <c r="L120" s="83"/>
      <c r="M120" s="83"/>
      <c r="N120" s="83"/>
      <c r="O120" s="83"/>
      <c r="P120" s="83"/>
      <c r="Q120" s="83"/>
      <c r="R120" s="83"/>
      <c r="S120" s="83"/>
      <c r="T120" s="83"/>
      <c r="U120" s="83"/>
      <c r="V120" s="83"/>
      <c r="W120" s="83"/>
      <c r="X120" s="89"/>
      <c r="Y120" s="83"/>
      <c r="Z120" s="83"/>
      <c r="AA120" s="83"/>
      <c r="AB120" s="83"/>
      <c r="AC120" s="83"/>
      <c r="AD120" s="83"/>
      <c r="AE120" s="83"/>
      <c r="AF120" s="83"/>
      <c r="AG120" s="83"/>
      <c r="AH120" s="197"/>
      <c r="AI120" s="197"/>
      <c r="AJ120" s="197"/>
      <c r="AK120" s="197"/>
      <c r="AL120" s="197"/>
      <c r="AM120" s="197"/>
      <c r="AN120" s="161"/>
      <c r="AO120" s="161"/>
      <c r="AP120" s="161"/>
      <c r="AQ120" s="161"/>
      <c r="AR120" s="161"/>
      <c r="AS120" s="161"/>
      <c r="AT120" s="161"/>
      <c r="AU120" s="161"/>
      <c r="AV120" s="161"/>
      <c r="AW120" s="161"/>
      <c r="AX120" s="161"/>
      <c r="AY120" s="161"/>
      <c r="AZ120" s="161"/>
      <c r="BA120" s="161"/>
      <c r="BB120" s="161"/>
      <c r="BC120" s="161"/>
      <c r="BD120" s="161"/>
      <c r="BE120" s="161"/>
      <c r="BF120" s="161"/>
      <c r="BG120" s="161"/>
      <c r="BH120" s="161"/>
      <c r="BI120" s="161"/>
      <c r="BJ120" s="161"/>
      <c r="BK120" s="161"/>
      <c r="BL120" s="161"/>
      <c r="BM120" s="161"/>
      <c r="BN120" s="161"/>
      <c r="BO120" s="161"/>
      <c r="BP120" s="161"/>
      <c r="BQ120" s="161"/>
      <c r="BR120" s="161"/>
      <c r="BS120" s="161"/>
      <c r="BT120" s="161"/>
      <c r="BU120" s="161"/>
      <c r="BV120" s="161"/>
      <c r="BW120" s="161"/>
      <c r="BX120" s="161"/>
      <c r="BY120" s="161"/>
      <c r="BZ120" s="161"/>
      <c r="CA120" s="161"/>
      <c r="CB120" s="161"/>
      <c r="CC120" s="161"/>
      <c r="CD120" s="161"/>
    </row>
    <row r="121" spans="1:82" s="39" customFormat="1" x14ac:dyDescent="0.2">
      <c r="A121" s="161"/>
      <c r="L121" s="83"/>
      <c r="M121" s="83"/>
      <c r="N121" s="83"/>
      <c r="O121" s="83"/>
      <c r="P121" s="83"/>
      <c r="Q121" s="83"/>
      <c r="R121" s="83"/>
      <c r="S121" s="83"/>
      <c r="T121" s="83"/>
      <c r="U121" s="83"/>
      <c r="V121" s="83"/>
      <c r="W121" s="83"/>
      <c r="X121" s="89"/>
      <c r="Y121" s="83"/>
      <c r="Z121" s="83"/>
      <c r="AA121" s="83"/>
      <c r="AB121" s="83"/>
      <c r="AC121" s="83"/>
      <c r="AD121" s="83"/>
      <c r="AE121" s="83"/>
      <c r="AF121" s="83"/>
      <c r="AG121" s="83"/>
      <c r="AH121" s="197"/>
      <c r="AI121" s="197"/>
      <c r="AJ121" s="197"/>
      <c r="AK121" s="197"/>
      <c r="AL121" s="197"/>
      <c r="AM121" s="197"/>
      <c r="AN121" s="161"/>
      <c r="AO121" s="161"/>
      <c r="AP121" s="161"/>
      <c r="AQ121" s="161"/>
      <c r="AR121" s="161"/>
      <c r="AS121" s="161"/>
      <c r="AT121" s="161"/>
      <c r="AU121" s="161"/>
      <c r="AV121" s="161"/>
      <c r="AW121" s="161"/>
      <c r="AX121" s="161"/>
      <c r="AY121" s="161"/>
      <c r="AZ121" s="161"/>
      <c r="BA121" s="161"/>
      <c r="BB121" s="161"/>
      <c r="BC121" s="161"/>
      <c r="BD121" s="161"/>
      <c r="BE121" s="161"/>
      <c r="BF121" s="161"/>
      <c r="BG121" s="161"/>
      <c r="BH121" s="161"/>
      <c r="BI121" s="161"/>
      <c r="BJ121" s="161"/>
      <c r="BK121" s="161"/>
      <c r="BL121" s="161"/>
      <c r="BM121" s="161"/>
      <c r="BN121" s="161"/>
      <c r="BO121" s="161"/>
      <c r="BP121" s="161"/>
      <c r="BQ121" s="161"/>
      <c r="BR121" s="161"/>
      <c r="BS121" s="161"/>
      <c r="BT121" s="161"/>
      <c r="BU121" s="161"/>
      <c r="BV121" s="161"/>
      <c r="BW121" s="161"/>
      <c r="BX121" s="161"/>
      <c r="BY121" s="161"/>
      <c r="BZ121" s="161"/>
      <c r="CA121" s="161"/>
      <c r="CB121" s="161"/>
      <c r="CC121" s="161"/>
      <c r="CD121" s="161"/>
    </row>
    <row r="122" spans="1:82" s="39" customFormat="1" x14ac:dyDescent="0.2">
      <c r="A122" s="161"/>
      <c r="L122" s="83"/>
      <c r="M122" s="83"/>
      <c r="N122" s="83"/>
      <c r="O122" s="83"/>
      <c r="P122" s="83"/>
      <c r="Q122" s="83"/>
      <c r="R122" s="83"/>
      <c r="S122" s="83"/>
      <c r="T122" s="83"/>
      <c r="U122" s="83"/>
      <c r="V122" s="83"/>
      <c r="W122" s="83"/>
      <c r="X122" s="89"/>
      <c r="Y122" s="83"/>
      <c r="Z122" s="83"/>
      <c r="AA122" s="83"/>
      <c r="AB122" s="83"/>
      <c r="AC122" s="83"/>
      <c r="AD122" s="83"/>
      <c r="AE122" s="83"/>
      <c r="AF122" s="83"/>
      <c r="AG122" s="83"/>
      <c r="AH122" s="197"/>
      <c r="AI122" s="197"/>
      <c r="AJ122" s="197"/>
      <c r="AK122" s="197"/>
      <c r="AL122" s="197"/>
      <c r="AM122" s="197"/>
      <c r="AN122" s="161"/>
      <c r="AO122" s="161"/>
      <c r="AP122" s="161"/>
      <c r="AQ122" s="161"/>
      <c r="AR122" s="161"/>
      <c r="AS122" s="161"/>
      <c r="AT122" s="161"/>
      <c r="AU122" s="161"/>
      <c r="AV122" s="161"/>
      <c r="AW122" s="161"/>
      <c r="AX122" s="161"/>
      <c r="AY122" s="161"/>
      <c r="AZ122" s="161"/>
      <c r="BA122" s="161"/>
      <c r="BB122" s="161"/>
      <c r="BC122" s="161"/>
      <c r="BD122" s="161"/>
      <c r="BE122" s="161"/>
      <c r="BF122" s="161"/>
      <c r="BG122" s="161"/>
      <c r="BH122" s="161"/>
      <c r="BI122" s="161"/>
      <c r="BJ122" s="161"/>
      <c r="BK122" s="161"/>
      <c r="BL122" s="161"/>
      <c r="BM122" s="161"/>
      <c r="BN122" s="161"/>
      <c r="BO122" s="161"/>
      <c r="BP122" s="161"/>
      <c r="BQ122" s="161"/>
      <c r="BR122" s="161"/>
      <c r="BS122" s="161"/>
      <c r="BT122" s="161"/>
      <c r="BU122" s="161"/>
      <c r="BV122" s="161"/>
      <c r="BW122" s="161"/>
      <c r="BX122" s="161"/>
      <c r="BY122" s="161"/>
      <c r="BZ122" s="161"/>
      <c r="CA122" s="161"/>
      <c r="CB122" s="161"/>
      <c r="CC122" s="161"/>
      <c r="CD122" s="161"/>
    </row>
    <row r="123" spans="1:82" s="39" customFormat="1" x14ac:dyDescent="0.2">
      <c r="A123" s="161"/>
      <c r="L123" s="83"/>
      <c r="M123" s="83"/>
      <c r="N123" s="83"/>
      <c r="O123" s="83"/>
      <c r="P123" s="83"/>
      <c r="Q123" s="83"/>
      <c r="R123" s="83"/>
      <c r="S123" s="83"/>
      <c r="T123" s="83"/>
      <c r="U123" s="83"/>
      <c r="V123" s="83"/>
      <c r="W123" s="83"/>
      <c r="X123" s="89"/>
      <c r="Y123" s="83"/>
      <c r="Z123" s="83"/>
      <c r="AA123" s="83"/>
      <c r="AB123" s="83"/>
      <c r="AC123" s="83"/>
      <c r="AD123" s="83"/>
      <c r="AE123" s="83"/>
      <c r="AF123" s="83"/>
      <c r="AG123" s="83"/>
      <c r="AH123" s="197"/>
      <c r="AI123" s="197"/>
      <c r="AJ123" s="197"/>
      <c r="AK123" s="197"/>
      <c r="AL123" s="197"/>
      <c r="AM123" s="197"/>
      <c r="AN123" s="161"/>
      <c r="AO123" s="161"/>
      <c r="AP123" s="161"/>
      <c r="AQ123" s="161"/>
      <c r="AR123" s="161"/>
      <c r="AS123" s="161"/>
      <c r="AT123" s="161"/>
      <c r="AU123" s="161"/>
      <c r="AV123" s="161"/>
      <c r="AW123" s="161"/>
      <c r="AX123" s="161"/>
      <c r="AY123" s="161"/>
      <c r="AZ123" s="161"/>
      <c r="BA123" s="161"/>
      <c r="BB123" s="161"/>
      <c r="BC123" s="161"/>
      <c r="BD123" s="161"/>
      <c r="BE123" s="161"/>
      <c r="BF123" s="161"/>
      <c r="BG123" s="161"/>
      <c r="BH123" s="161"/>
      <c r="BI123" s="161"/>
      <c r="BJ123" s="161"/>
      <c r="BK123" s="161"/>
      <c r="BL123" s="161"/>
      <c r="BM123" s="161"/>
      <c r="BN123" s="161"/>
      <c r="BO123" s="161"/>
      <c r="BP123" s="161"/>
      <c r="BQ123" s="161"/>
      <c r="BR123" s="161"/>
      <c r="BS123" s="161"/>
      <c r="BT123" s="161"/>
      <c r="BU123" s="161"/>
      <c r="BV123" s="161"/>
      <c r="BW123" s="161"/>
      <c r="BX123" s="161"/>
      <c r="BY123" s="161"/>
      <c r="BZ123" s="161"/>
      <c r="CA123" s="161"/>
      <c r="CB123" s="161"/>
      <c r="CC123" s="161"/>
      <c r="CD123" s="161"/>
    </row>
    <row r="124" spans="1:82" s="39" customFormat="1" x14ac:dyDescent="0.2">
      <c r="A124" s="161"/>
      <c r="L124" s="83"/>
      <c r="M124" s="83"/>
      <c r="N124" s="83"/>
      <c r="O124" s="83"/>
      <c r="P124" s="83"/>
      <c r="Q124" s="83"/>
      <c r="R124" s="83"/>
      <c r="S124" s="83"/>
      <c r="T124" s="83"/>
      <c r="U124" s="83"/>
      <c r="V124" s="83"/>
      <c r="W124" s="83"/>
      <c r="X124" s="89"/>
      <c r="Y124" s="83"/>
      <c r="Z124" s="83"/>
      <c r="AA124" s="83"/>
      <c r="AB124" s="83"/>
      <c r="AC124" s="83"/>
      <c r="AD124" s="83"/>
      <c r="AE124" s="83"/>
      <c r="AF124" s="83"/>
      <c r="AG124" s="83"/>
      <c r="AH124" s="197"/>
      <c r="AI124" s="197"/>
      <c r="AJ124" s="197"/>
      <c r="AK124" s="197"/>
      <c r="AL124" s="197"/>
      <c r="AM124" s="197"/>
      <c r="AN124" s="161"/>
      <c r="AO124" s="161"/>
      <c r="AP124" s="161"/>
      <c r="AQ124" s="161"/>
      <c r="AR124" s="161"/>
      <c r="AS124" s="161"/>
      <c r="AT124" s="161"/>
      <c r="AU124" s="161"/>
      <c r="AV124" s="161"/>
      <c r="AW124" s="161"/>
      <c r="AX124" s="161"/>
      <c r="AY124" s="161"/>
      <c r="AZ124" s="161"/>
      <c r="BA124" s="161"/>
      <c r="BB124" s="161"/>
      <c r="BC124" s="161"/>
      <c r="BD124" s="161"/>
      <c r="BE124" s="161"/>
      <c r="BF124" s="161"/>
      <c r="BG124" s="161"/>
      <c r="BH124" s="161"/>
      <c r="BI124" s="161"/>
      <c r="BJ124" s="161"/>
      <c r="BK124" s="161"/>
      <c r="BL124" s="161"/>
      <c r="BM124" s="161"/>
      <c r="BN124" s="161"/>
      <c r="BO124" s="161"/>
      <c r="BP124" s="161"/>
      <c r="BQ124" s="161"/>
      <c r="BR124" s="161"/>
      <c r="BS124" s="161"/>
      <c r="BT124" s="161"/>
      <c r="BU124" s="161"/>
      <c r="BV124" s="161"/>
      <c r="BW124" s="161"/>
      <c r="BX124" s="161"/>
      <c r="BY124" s="161"/>
      <c r="BZ124" s="161"/>
      <c r="CA124" s="161"/>
      <c r="CB124" s="161"/>
      <c r="CC124" s="161"/>
      <c r="CD124" s="161"/>
    </row>
    <row r="125" spans="1:82" s="39" customFormat="1" x14ac:dyDescent="0.2">
      <c r="A125" s="161"/>
      <c r="L125" s="83"/>
      <c r="M125" s="83"/>
      <c r="N125" s="83"/>
      <c r="O125" s="83"/>
      <c r="P125" s="83"/>
      <c r="Q125" s="83"/>
      <c r="R125" s="83"/>
      <c r="S125" s="83"/>
      <c r="T125" s="83"/>
      <c r="U125" s="83"/>
      <c r="V125" s="83"/>
      <c r="W125" s="83"/>
      <c r="X125" s="89"/>
      <c r="Y125" s="83"/>
      <c r="Z125" s="83"/>
      <c r="AA125" s="83"/>
      <c r="AB125" s="83"/>
      <c r="AC125" s="83"/>
      <c r="AD125" s="83"/>
      <c r="AE125" s="83"/>
      <c r="AF125" s="83"/>
      <c r="AG125" s="83"/>
      <c r="AH125" s="197"/>
      <c r="AI125" s="197"/>
      <c r="AJ125" s="197"/>
      <c r="AK125" s="197"/>
      <c r="AL125" s="197"/>
      <c r="AM125" s="197"/>
      <c r="AN125" s="161"/>
      <c r="AO125" s="161"/>
      <c r="AP125" s="161"/>
      <c r="AQ125" s="161"/>
      <c r="AR125" s="161"/>
      <c r="AS125" s="161"/>
      <c r="AT125" s="161"/>
      <c r="AU125" s="161"/>
      <c r="AV125" s="161"/>
      <c r="AW125" s="161"/>
      <c r="AX125" s="161"/>
      <c r="AY125" s="161"/>
      <c r="AZ125" s="161"/>
      <c r="BA125" s="161"/>
      <c r="BB125" s="161"/>
      <c r="BC125" s="161"/>
      <c r="BD125" s="161"/>
      <c r="BE125" s="161"/>
      <c r="BF125" s="161"/>
      <c r="BG125" s="161"/>
      <c r="BH125" s="161"/>
      <c r="BI125" s="161"/>
      <c r="BJ125" s="161"/>
      <c r="BK125" s="161"/>
      <c r="BL125" s="161"/>
      <c r="BM125" s="161"/>
      <c r="BN125" s="161"/>
      <c r="BO125" s="161"/>
      <c r="BP125" s="161"/>
      <c r="BQ125" s="161"/>
      <c r="BR125" s="161"/>
      <c r="BS125" s="161"/>
      <c r="BT125" s="161"/>
      <c r="BU125" s="161"/>
      <c r="BV125" s="161"/>
      <c r="BW125" s="161"/>
      <c r="BX125" s="161"/>
      <c r="BY125" s="161"/>
      <c r="BZ125" s="161"/>
      <c r="CA125" s="161"/>
      <c r="CB125" s="161"/>
      <c r="CC125" s="161"/>
      <c r="CD125" s="161"/>
    </row>
    <row r="126" spans="1:82" s="39" customFormat="1" x14ac:dyDescent="0.2">
      <c r="A126" s="161"/>
      <c r="L126" s="83"/>
      <c r="M126" s="83"/>
      <c r="N126" s="83"/>
      <c r="O126" s="83"/>
      <c r="P126" s="83"/>
      <c r="Q126" s="83"/>
      <c r="R126" s="83"/>
      <c r="S126" s="83"/>
      <c r="T126" s="83"/>
      <c r="U126" s="83"/>
      <c r="V126" s="83"/>
      <c r="W126" s="83"/>
      <c r="X126" s="89"/>
      <c r="Y126" s="83"/>
      <c r="Z126" s="83"/>
      <c r="AA126" s="83"/>
      <c r="AB126" s="83"/>
      <c r="AC126" s="83"/>
      <c r="AD126" s="83"/>
      <c r="AE126" s="83"/>
      <c r="AF126" s="83"/>
      <c r="AG126" s="83"/>
      <c r="AH126" s="197"/>
      <c r="AI126" s="197"/>
      <c r="AJ126" s="197"/>
      <c r="AK126" s="197"/>
      <c r="AL126" s="197"/>
      <c r="AM126" s="197"/>
      <c r="AN126" s="161"/>
      <c r="AO126" s="161"/>
      <c r="AP126" s="161"/>
      <c r="AQ126" s="161"/>
      <c r="AR126" s="161"/>
      <c r="AS126" s="161"/>
      <c r="AT126" s="161"/>
      <c r="AU126" s="161"/>
      <c r="AV126" s="161"/>
      <c r="AW126" s="161"/>
      <c r="AX126" s="161"/>
      <c r="AY126" s="161"/>
      <c r="AZ126" s="161"/>
      <c r="BA126" s="161"/>
      <c r="BB126" s="161"/>
      <c r="BC126" s="161"/>
      <c r="BD126" s="161"/>
      <c r="BE126" s="161"/>
      <c r="BF126" s="161"/>
      <c r="BG126" s="161"/>
      <c r="BH126" s="161"/>
      <c r="BI126" s="161"/>
      <c r="BJ126" s="161"/>
      <c r="BK126" s="161"/>
      <c r="BL126" s="161"/>
      <c r="BM126" s="161"/>
      <c r="BN126" s="161"/>
      <c r="BO126" s="161"/>
      <c r="BP126" s="161"/>
      <c r="BQ126" s="161"/>
      <c r="BR126" s="161"/>
      <c r="BS126" s="161"/>
      <c r="BT126" s="161"/>
      <c r="BU126" s="161"/>
      <c r="BV126" s="161"/>
      <c r="BW126" s="161"/>
      <c r="BX126" s="161"/>
      <c r="BY126" s="161"/>
      <c r="BZ126" s="161"/>
      <c r="CA126" s="161"/>
      <c r="CB126" s="161"/>
      <c r="CC126" s="161"/>
      <c r="CD126" s="161"/>
    </row>
    <row r="127" spans="1:82" s="39" customFormat="1" x14ac:dyDescent="0.2">
      <c r="A127" s="161"/>
      <c r="L127" s="83"/>
      <c r="M127" s="83"/>
      <c r="N127" s="83"/>
      <c r="O127" s="83"/>
      <c r="P127" s="83"/>
      <c r="Q127" s="83"/>
      <c r="R127" s="83"/>
      <c r="S127" s="83"/>
      <c r="T127" s="83"/>
      <c r="U127" s="83"/>
      <c r="V127" s="83"/>
      <c r="W127" s="83"/>
      <c r="X127" s="89"/>
      <c r="Y127" s="83"/>
      <c r="Z127" s="83"/>
      <c r="AA127" s="83"/>
      <c r="AB127" s="83"/>
      <c r="AC127" s="83"/>
      <c r="AD127" s="83"/>
      <c r="AE127" s="83"/>
      <c r="AF127" s="83"/>
      <c r="AG127" s="83"/>
      <c r="AH127" s="197"/>
      <c r="AI127" s="197"/>
      <c r="AJ127" s="197"/>
      <c r="AK127" s="197"/>
      <c r="AL127" s="197"/>
      <c r="AM127" s="197"/>
      <c r="AN127" s="161"/>
      <c r="AO127" s="161"/>
      <c r="AP127" s="161"/>
      <c r="AQ127" s="161"/>
      <c r="AR127" s="161"/>
      <c r="AS127" s="161"/>
      <c r="AT127" s="161"/>
      <c r="AU127" s="161"/>
      <c r="AV127" s="161"/>
      <c r="AW127" s="161"/>
      <c r="AX127" s="161"/>
      <c r="AY127" s="161"/>
      <c r="AZ127" s="161"/>
      <c r="BA127" s="161"/>
      <c r="BB127" s="161"/>
      <c r="BC127" s="161"/>
      <c r="BD127" s="161"/>
      <c r="BE127" s="161"/>
      <c r="BF127" s="161"/>
      <c r="BG127" s="161"/>
      <c r="BH127" s="161"/>
      <c r="BI127" s="161"/>
      <c r="BJ127" s="161"/>
      <c r="BK127" s="161"/>
      <c r="BL127" s="161"/>
      <c r="BM127" s="161"/>
      <c r="BN127" s="161"/>
      <c r="BO127" s="161"/>
      <c r="BP127" s="161"/>
      <c r="BQ127" s="161"/>
      <c r="BR127" s="161"/>
      <c r="BS127" s="161"/>
      <c r="BT127" s="161"/>
      <c r="BU127" s="161"/>
      <c r="BV127" s="161"/>
      <c r="BW127" s="161"/>
      <c r="BX127" s="161"/>
      <c r="BY127" s="161"/>
      <c r="BZ127" s="161"/>
      <c r="CA127" s="161"/>
      <c r="CB127" s="161"/>
      <c r="CC127" s="161"/>
      <c r="CD127" s="161"/>
    </row>
    <row r="128" spans="1:82" s="39" customFormat="1" x14ac:dyDescent="0.2">
      <c r="A128" s="161"/>
      <c r="L128" s="83"/>
      <c r="M128" s="83"/>
      <c r="N128" s="83"/>
      <c r="O128" s="83"/>
      <c r="P128" s="83"/>
      <c r="Q128" s="83"/>
      <c r="R128" s="83"/>
      <c r="S128" s="83"/>
      <c r="T128" s="83"/>
      <c r="U128" s="83"/>
      <c r="V128" s="83"/>
      <c r="W128" s="83"/>
      <c r="X128" s="89"/>
      <c r="Y128" s="83"/>
      <c r="Z128" s="83"/>
      <c r="AA128" s="83"/>
      <c r="AB128" s="83"/>
      <c r="AC128" s="83"/>
      <c r="AD128" s="83"/>
      <c r="AE128" s="83"/>
      <c r="AF128" s="83"/>
      <c r="AG128" s="83"/>
      <c r="AH128" s="197"/>
      <c r="AI128" s="197"/>
      <c r="AJ128" s="197"/>
      <c r="AK128" s="197"/>
      <c r="AL128" s="197"/>
      <c r="AM128" s="197"/>
      <c r="AN128" s="161"/>
      <c r="AO128" s="161"/>
      <c r="AP128" s="161"/>
      <c r="AQ128" s="161"/>
      <c r="AR128" s="161"/>
      <c r="AS128" s="161"/>
      <c r="AT128" s="161"/>
      <c r="AU128" s="161"/>
      <c r="AV128" s="161"/>
      <c r="AW128" s="161"/>
      <c r="AX128" s="161"/>
      <c r="AY128" s="161"/>
      <c r="AZ128" s="161"/>
      <c r="BA128" s="161"/>
      <c r="BB128" s="161"/>
      <c r="BC128" s="161"/>
      <c r="BD128" s="161"/>
      <c r="BE128" s="161"/>
      <c r="BF128" s="161"/>
      <c r="BG128" s="161"/>
      <c r="BH128" s="161"/>
      <c r="BI128" s="161"/>
      <c r="BJ128" s="161"/>
      <c r="BK128" s="161"/>
      <c r="BL128" s="161"/>
      <c r="BM128" s="161"/>
      <c r="BN128" s="161"/>
      <c r="BO128" s="161"/>
      <c r="BP128" s="161"/>
      <c r="BQ128" s="161"/>
      <c r="BR128" s="161"/>
      <c r="BS128" s="161"/>
      <c r="BT128" s="161"/>
      <c r="BU128" s="161"/>
      <c r="BV128" s="161"/>
      <c r="BW128" s="161"/>
      <c r="BX128" s="161"/>
      <c r="BY128" s="161"/>
      <c r="BZ128" s="161"/>
      <c r="CA128" s="161"/>
      <c r="CB128" s="161"/>
      <c r="CC128" s="161"/>
      <c r="CD128" s="161"/>
    </row>
    <row r="129" spans="1:82" s="39" customFormat="1" x14ac:dyDescent="0.2">
      <c r="A129" s="161"/>
      <c r="L129" s="83"/>
      <c r="M129" s="83"/>
      <c r="N129" s="83"/>
      <c r="O129" s="83"/>
      <c r="P129" s="83"/>
      <c r="Q129" s="83"/>
      <c r="R129" s="83"/>
      <c r="S129" s="83"/>
      <c r="T129" s="83"/>
      <c r="U129" s="83"/>
      <c r="V129" s="83"/>
      <c r="W129" s="83"/>
      <c r="X129" s="89"/>
      <c r="Y129" s="83"/>
      <c r="Z129" s="83"/>
      <c r="AA129" s="83"/>
      <c r="AB129" s="83"/>
      <c r="AC129" s="83"/>
      <c r="AD129" s="83"/>
      <c r="AE129" s="83"/>
      <c r="AF129" s="83"/>
      <c r="AG129" s="83"/>
      <c r="AH129" s="197"/>
      <c r="AI129" s="197"/>
      <c r="AJ129" s="197"/>
      <c r="AK129" s="197"/>
      <c r="AL129" s="197"/>
      <c r="AM129" s="197"/>
      <c r="AN129" s="161"/>
      <c r="AO129" s="161"/>
      <c r="AP129" s="161"/>
      <c r="AQ129" s="161"/>
      <c r="AR129" s="161"/>
      <c r="AS129" s="161"/>
      <c r="AT129" s="161"/>
      <c r="AU129" s="161"/>
      <c r="AV129" s="161"/>
      <c r="AW129" s="161"/>
      <c r="AX129" s="161"/>
      <c r="AY129" s="161"/>
      <c r="AZ129" s="161"/>
      <c r="BA129" s="161"/>
      <c r="BB129" s="161"/>
      <c r="BC129" s="161"/>
      <c r="BD129" s="161"/>
      <c r="BE129" s="161"/>
      <c r="BF129" s="161"/>
      <c r="BG129" s="161"/>
      <c r="BH129" s="161"/>
      <c r="BI129" s="161"/>
      <c r="BJ129" s="161"/>
      <c r="BK129" s="161"/>
      <c r="BL129" s="161"/>
      <c r="BM129" s="161"/>
      <c r="BN129" s="161"/>
      <c r="BO129" s="161"/>
      <c r="BP129" s="161"/>
      <c r="BQ129" s="161"/>
      <c r="BR129" s="161"/>
      <c r="BS129" s="161"/>
      <c r="BT129" s="161"/>
      <c r="BU129" s="161"/>
      <c r="BV129" s="161"/>
      <c r="BW129" s="161"/>
      <c r="BX129" s="161"/>
      <c r="BY129" s="161"/>
      <c r="BZ129" s="161"/>
      <c r="CA129" s="161"/>
      <c r="CB129" s="161"/>
      <c r="CC129" s="161"/>
      <c r="CD129" s="161"/>
    </row>
    <row r="130" spans="1:82" s="39" customFormat="1" x14ac:dyDescent="0.2">
      <c r="A130" s="161"/>
      <c r="L130" s="83"/>
      <c r="M130" s="83"/>
      <c r="N130" s="83"/>
      <c r="O130" s="83"/>
      <c r="P130" s="83"/>
      <c r="Q130" s="83"/>
      <c r="R130" s="83"/>
      <c r="S130" s="83"/>
      <c r="T130" s="83"/>
      <c r="U130" s="83"/>
      <c r="V130" s="83"/>
      <c r="W130" s="83"/>
      <c r="X130" s="89"/>
      <c r="Y130" s="83"/>
      <c r="Z130" s="83"/>
      <c r="AA130" s="83"/>
      <c r="AB130" s="83"/>
      <c r="AC130" s="83"/>
      <c r="AD130" s="83"/>
      <c r="AE130" s="83"/>
      <c r="AF130" s="83"/>
      <c r="AG130" s="83"/>
      <c r="AH130" s="197"/>
      <c r="AI130" s="197"/>
      <c r="AJ130" s="197"/>
      <c r="AK130" s="197"/>
      <c r="AL130" s="197"/>
      <c r="AM130" s="197"/>
      <c r="AN130" s="161"/>
      <c r="AO130" s="161"/>
      <c r="AP130" s="161"/>
      <c r="AQ130" s="161"/>
      <c r="AR130" s="161"/>
      <c r="AS130" s="161"/>
      <c r="AT130" s="161"/>
      <c r="AU130" s="161"/>
      <c r="AV130" s="161"/>
      <c r="AW130" s="161"/>
      <c r="AX130" s="161"/>
      <c r="AY130" s="161"/>
      <c r="AZ130" s="161"/>
      <c r="BA130" s="161"/>
      <c r="BB130" s="161"/>
      <c r="BC130" s="161"/>
      <c r="BD130" s="161"/>
      <c r="BE130" s="161"/>
      <c r="BF130" s="161"/>
      <c r="BG130" s="161"/>
      <c r="BH130" s="161"/>
      <c r="BI130" s="161"/>
      <c r="BJ130" s="161"/>
      <c r="BK130" s="161"/>
      <c r="BL130" s="161"/>
      <c r="BM130" s="161"/>
      <c r="BN130" s="161"/>
      <c r="BO130" s="161"/>
      <c r="BP130" s="161"/>
      <c r="BQ130" s="161"/>
      <c r="BR130" s="161"/>
      <c r="BS130" s="161"/>
      <c r="BT130" s="161"/>
      <c r="BU130" s="161"/>
      <c r="BV130" s="161"/>
      <c r="BW130" s="161"/>
      <c r="BX130" s="161"/>
      <c r="BY130" s="161"/>
      <c r="BZ130" s="161"/>
      <c r="CA130" s="161"/>
      <c r="CB130" s="161"/>
      <c r="CC130" s="161"/>
      <c r="CD130" s="161"/>
    </row>
    <row r="131" spans="1:82" s="39" customFormat="1" x14ac:dyDescent="0.2">
      <c r="A131" s="161"/>
      <c r="L131" s="83"/>
      <c r="M131" s="83"/>
      <c r="N131" s="83"/>
      <c r="O131" s="83"/>
      <c r="P131" s="83"/>
      <c r="Q131" s="83"/>
      <c r="R131" s="83"/>
      <c r="S131" s="83"/>
      <c r="T131" s="83"/>
      <c r="U131" s="83"/>
      <c r="V131" s="83"/>
      <c r="W131" s="83"/>
      <c r="X131" s="89"/>
      <c r="Y131" s="83"/>
      <c r="Z131" s="83"/>
      <c r="AA131" s="83"/>
      <c r="AB131" s="83"/>
      <c r="AC131" s="83"/>
      <c r="AD131" s="83"/>
      <c r="AE131" s="83"/>
      <c r="AF131" s="83"/>
      <c r="AG131" s="83"/>
      <c r="AH131" s="197"/>
      <c r="AI131" s="197"/>
      <c r="AJ131" s="197"/>
      <c r="AK131" s="197"/>
      <c r="AL131" s="197"/>
      <c r="AM131" s="197"/>
      <c r="AN131" s="161"/>
      <c r="AO131" s="161"/>
      <c r="AP131" s="161"/>
      <c r="AQ131" s="161"/>
      <c r="AR131" s="161"/>
      <c r="AS131" s="161"/>
      <c r="AT131" s="161"/>
      <c r="AU131" s="161"/>
      <c r="AV131" s="161"/>
      <c r="AW131" s="161"/>
      <c r="AX131" s="161"/>
      <c r="AY131" s="161"/>
      <c r="AZ131" s="161"/>
      <c r="BA131" s="161"/>
      <c r="BB131" s="161"/>
      <c r="BC131" s="161"/>
      <c r="BD131" s="161"/>
      <c r="BE131" s="161"/>
      <c r="BF131" s="161"/>
      <c r="BG131" s="161"/>
      <c r="BH131" s="161"/>
      <c r="BI131" s="161"/>
      <c r="BJ131" s="161"/>
      <c r="BK131" s="161"/>
      <c r="BL131" s="161"/>
      <c r="BM131" s="161"/>
      <c r="BN131" s="161"/>
      <c r="BO131" s="161"/>
      <c r="BP131" s="161"/>
      <c r="BQ131" s="161"/>
      <c r="BR131" s="161"/>
      <c r="BS131" s="161"/>
      <c r="BT131" s="161"/>
      <c r="BU131" s="161"/>
      <c r="BV131" s="161"/>
      <c r="BW131" s="161"/>
      <c r="BX131" s="161"/>
      <c r="BY131" s="161"/>
      <c r="BZ131" s="161"/>
      <c r="CA131" s="161"/>
      <c r="CB131" s="161"/>
      <c r="CC131" s="161"/>
      <c r="CD131" s="161"/>
    </row>
    <row r="132" spans="1:82" s="39" customFormat="1" x14ac:dyDescent="0.2">
      <c r="A132" s="161"/>
      <c r="L132" s="83"/>
      <c r="M132" s="83"/>
      <c r="N132" s="83"/>
      <c r="O132" s="83"/>
      <c r="P132" s="83"/>
      <c r="Q132" s="83"/>
      <c r="R132" s="83"/>
      <c r="S132" s="83"/>
      <c r="T132" s="83"/>
      <c r="U132" s="83"/>
      <c r="V132" s="83"/>
      <c r="W132" s="83"/>
      <c r="X132" s="89"/>
      <c r="Y132" s="83"/>
      <c r="Z132" s="83"/>
      <c r="AA132" s="83"/>
      <c r="AB132" s="83"/>
      <c r="AC132" s="83"/>
      <c r="AD132" s="83"/>
      <c r="AE132" s="83"/>
      <c r="AF132" s="83"/>
      <c r="AG132" s="83"/>
      <c r="AH132" s="197"/>
      <c r="AI132" s="197"/>
      <c r="AJ132" s="197"/>
      <c r="AK132" s="197"/>
      <c r="AL132" s="197"/>
      <c r="AM132" s="197"/>
      <c r="AN132" s="161"/>
      <c r="AO132" s="161"/>
      <c r="AP132" s="161"/>
      <c r="AQ132" s="161"/>
      <c r="AR132" s="161"/>
      <c r="AS132" s="161"/>
      <c r="AT132" s="161"/>
      <c r="AU132" s="161"/>
      <c r="AV132" s="161"/>
      <c r="AW132" s="161"/>
      <c r="AX132" s="161"/>
      <c r="AY132" s="161"/>
      <c r="AZ132" s="161"/>
      <c r="BA132" s="161"/>
      <c r="BB132" s="161"/>
      <c r="BC132" s="161"/>
      <c r="BD132" s="161"/>
      <c r="BE132" s="161"/>
      <c r="BF132" s="161"/>
      <c r="BG132" s="161"/>
      <c r="BH132" s="161"/>
      <c r="BI132" s="161"/>
      <c r="BJ132" s="161"/>
      <c r="BK132" s="161"/>
      <c r="BL132" s="161"/>
      <c r="BM132" s="161"/>
      <c r="BN132" s="161"/>
      <c r="BO132" s="161"/>
      <c r="BP132" s="161"/>
      <c r="BQ132" s="161"/>
      <c r="BR132" s="161"/>
      <c r="BS132" s="161"/>
      <c r="BT132" s="161"/>
      <c r="BU132" s="161"/>
      <c r="BV132" s="161"/>
      <c r="BW132" s="161"/>
      <c r="BX132" s="161"/>
      <c r="BY132" s="161"/>
      <c r="BZ132" s="161"/>
      <c r="CA132" s="161"/>
      <c r="CB132" s="161"/>
      <c r="CC132" s="161"/>
      <c r="CD132" s="161"/>
    </row>
    <row r="133" spans="1:82" s="39" customFormat="1" x14ac:dyDescent="0.2">
      <c r="A133" s="161"/>
      <c r="L133" s="83"/>
      <c r="M133" s="83"/>
      <c r="N133" s="83"/>
      <c r="O133" s="83"/>
      <c r="P133" s="83"/>
      <c r="Q133" s="83"/>
      <c r="R133" s="83"/>
      <c r="S133" s="83"/>
      <c r="T133" s="83"/>
      <c r="U133" s="83"/>
      <c r="V133" s="83"/>
      <c r="W133" s="83"/>
      <c r="X133" s="89"/>
      <c r="Y133" s="83"/>
      <c r="Z133" s="83"/>
      <c r="AA133" s="83"/>
      <c r="AB133" s="83"/>
      <c r="AC133" s="83"/>
      <c r="AD133" s="83"/>
      <c r="AE133" s="83"/>
      <c r="AF133" s="83"/>
      <c r="AG133" s="83"/>
      <c r="AH133" s="197"/>
      <c r="AI133" s="197"/>
      <c r="AJ133" s="197"/>
      <c r="AK133" s="197"/>
      <c r="AL133" s="197"/>
      <c r="AM133" s="197"/>
      <c r="AN133" s="161"/>
      <c r="AO133" s="161"/>
      <c r="AP133" s="161"/>
      <c r="AQ133" s="161"/>
      <c r="AR133" s="161"/>
      <c r="AS133" s="161"/>
      <c r="AT133" s="161"/>
      <c r="AU133" s="161"/>
      <c r="AV133" s="161"/>
      <c r="AW133" s="161"/>
      <c r="AX133" s="161"/>
      <c r="AY133" s="161"/>
      <c r="AZ133" s="161"/>
      <c r="BA133" s="161"/>
      <c r="BB133" s="161"/>
      <c r="BC133" s="161"/>
      <c r="BD133" s="161"/>
      <c r="BE133" s="161"/>
      <c r="BF133" s="161"/>
      <c r="BG133" s="161"/>
      <c r="BH133" s="161"/>
      <c r="BI133" s="161"/>
      <c r="BJ133" s="161"/>
      <c r="BK133" s="161"/>
      <c r="BL133" s="161"/>
      <c r="BM133" s="161"/>
      <c r="BN133" s="161"/>
      <c r="BO133" s="161"/>
      <c r="BP133" s="161"/>
      <c r="BQ133" s="161"/>
      <c r="BR133" s="161"/>
      <c r="BS133" s="161"/>
      <c r="BT133" s="161"/>
      <c r="BU133" s="161"/>
      <c r="BV133" s="161"/>
      <c r="BW133" s="161"/>
      <c r="BX133" s="161"/>
      <c r="BY133" s="161"/>
      <c r="BZ133" s="161"/>
      <c r="CA133" s="161"/>
      <c r="CB133" s="161"/>
      <c r="CC133" s="161"/>
      <c r="CD133" s="161"/>
    </row>
    <row r="134" spans="1:82" s="39" customFormat="1" x14ac:dyDescent="0.2">
      <c r="A134" s="161"/>
      <c r="L134" s="83"/>
      <c r="M134" s="83"/>
      <c r="N134" s="83"/>
      <c r="O134" s="83"/>
      <c r="P134" s="83"/>
      <c r="Q134" s="83"/>
      <c r="R134" s="83"/>
      <c r="S134" s="83"/>
      <c r="T134" s="83"/>
      <c r="U134" s="83"/>
      <c r="V134" s="83"/>
      <c r="W134" s="83"/>
      <c r="X134" s="89"/>
      <c r="Y134" s="83"/>
      <c r="Z134" s="83"/>
      <c r="AA134" s="83"/>
      <c r="AB134" s="83"/>
      <c r="AC134" s="83"/>
      <c r="AD134" s="83"/>
      <c r="AE134" s="83"/>
      <c r="AF134" s="83"/>
      <c r="AG134" s="83"/>
      <c r="AH134" s="197"/>
      <c r="AI134" s="197"/>
      <c r="AJ134" s="197"/>
      <c r="AK134" s="197"/>
      <c r="AL134" s="197"/>
      <c r="AM134" s="197"/>
      <c r="AN134" s="161"/>
      <c r="AO134" s="161"/>
      <c r="AP134" s="161"/>
      <c r="AQ134" s="161"/>
      <c r="AR134" s="161"/>
      <c r="AS134" s="161"/>
      <c r="AT134" s="161"/>
      <c r="AU134" s="161"/>
      <c r="AV134" s="161"/>
      <c r="AW134" s="161"/>
      <c r="AX134" s="161"/>
      <c r="AY134" s="161"/>
      <c r="AZ134" s="161"/>
      <c r="BA134" s="161"/>
      <c r="BB134" s="161"/>
      <c r="BC134" s="161"/>
      <c r="BD134" s="161"/>
      <c r="BE134" s="161"/>
      <c r="BF134" s="161"/>
      <c r="BG134" s="161"/>
      <c r="BH134" s="161"/>
      <c r="BI134" s="161"/>
      <c r="BJ134" s="161"/>
      <c r="BK134" s="161"/>
      <c r="BL134" s="161"/>
      <c r="BM134" s="161"/>
      <c r="BN134" s="161"/>
      <c r="BO134" s="161"/>
      <c r="BP134" s="161"/>
      <c r="BQ134" s="161"/>
      <c r="BR134" s="161"/>
      <c r="BS134" s="161"/>
      <c r="BT134" s="161"/>
      <c r="BU134" s="161"/>
      <c r="BV134" s="161"/>
      <c r="BW134" s="161"/>
      <c r="BX134" s="161"/>
      <c r="BY134" s="161"/>
      <c r="BZ134" s="161"/>
      <c r="CA134" s="161"/>
      <c r="CB134" s="161"/>
      <c r="CC134" s="161"/>
      <c r="CD134" s="161"/>
    </row>
    <row r="135" spans="1:82" s="39" customFormat="1" x14ac:dyDescent="0.2">
      <c r="A135" s="161"/>
      <c r="L135" s="83"/>
      <c r="M135" s="83"/>
      <c r="N135" s="83"/>
      <c r="O135" s="83"/>
      <c r="P135" s="83"/>
      <c r="Q135" s="83"/>
      <c r="R135" s="83"/>
      <c r="S135" s="83"/>
      <c r="T135" s="83"/>
      <c r="U135" s="83"/>
      <c r="V135" s="83"/>
      <c r="W135" s="83"/>
      <c r="X135" s="89"/>
      <c r="Y135" s="83"/>
      <c r="Z135" s="83"/>
      <c r="AA135" s="83"/>
      <c r="AB135" s="83"/>
      <c r="AC135" s="83"/>
      <c r="AD135" s="83"/>
      <c r="AE135" s="83"/>
      <c r="AF135" s="83"/>
      <c r="AG135" s="83"/>
      <c r="AH135" s="197"/>
      <c r="AI135" s="197"/>
      <c r="AJ135" s="197"/>
      <c r="AK135" s="197"/>
      <c r="AL135" s="197"/>
      <c r="AM135" s="197"/>
      <c r="AN135" s="161"/>
      <c r="AO135" s="161"/>
      <c r="AP135" s="161"/>
      <c r="AQ135" s="161"/>
      <c r="AR135" s="161"/>
      <c r="AS135" s="161"/>
      <c r="AT135" s="161"/>
      <c r="AU135" s="161"/>
      <c r="AV135" s="161"/>
      <c r="AW135" s="161"/>
      <c r="AX135" s="161"/>
      <c r="AY135" s="161"/>
      <c r="AZ135" s="161"/>
      <c r="BA135" s="161"/>
      <c r="BB135" s="161"/>
      <c r="BC135" s="161"/>
      <c r="BD135" s="161"/>
      <c r="BE135" s="161"/>
      <c r="BF135" s="161"/>
      <c r="BG135" s="161"/>
      <c r="BH135" s="161"/>
      <c r="BI135" s="161"/>
      <c r="BJ135" s="161"/>
      <c r="BK135" s="161"/>
      <c r="BL135" s="161"/>
      <c r="BM135" s="161"/>
      <c r="BN135" s="161"/>
      <c r="BO135" s="161"/>
      <c r="BP135" s="161"/>
      <c r="BQ135" s="161"/>
      <c r="BR135" s="161"/>
      <c r="BS135" s="161"/>
      <c r="BT135" s="161"/>
      <c r="BU135" s="161"/>
      <c r="BV135" s="161"/>
      <c r="BW135" s="161"/>
      <c r="BX135" s="161"/>
      <c r="BY135" s="161"/>
      <c r="BZ135" s="161"/>
      <c r="CA135" s="161"/>
      <c r="CB135" s="161"/>
      <c r="CC135" s="161"/>
      <c r="CD135" s="161"/>
    </row>
    <row r="136" spans="1:82" s="39" customFormat="1" x14ac:dyDescent="0.2">
      <c r="A136" s="161"/>
      <c r="L136" s="83"/>
      <c r="M136" s="83"/>
      <c r="N136" s="83"/>
      <c r="O136" s="83"/>
      <c r="P136" s="83"/>
      <c r="Q136" s="83"/>
      <c r="R136" s="83"/>
      <c r="S136" s="83"/>
      <c r="T136" s="83"/>
      <c r="U136" s="83"/>
      <c r="V136" s="83"/>
      <c r="W136" s="83"/>
      <c r="X136" s="89"/>
      <c r="Y136" s="83"/>
      <c r="Z136" s="83"/>
      <c r="AA136" s="83"/>
      <c r="AB136" s="83"/>
      <c r="AC136" s="83"/>
      <c r="AD136" s="83"/>
      <c r="AE136" s="83"/>
      <c r="AF136" s="83"/>
      <c r="AG136" s="83"/>
      <c r="AH136" s="197"/>
      <c r="AI136" s="197"/>
      <c r="AJ136" s="197"/>
      <c r="AK136" s="197"/>
      <c r="AL136" s="197"/>
      <c r="AM136" s="197"/>
      <c r="AN136" s="161"/>
      <c r="AO136" s="161"/>
      <c r="AP136" s="161"/>
      <c r="AQ136" s="161"/>
      <c r="AR136" s="161"/>
      <c r="AS136" s="161"/>
      <c r="AT136" s="161"/>
      <c r="AU136" s="161"/>
      <c r="AV136" s="161"/>
      <c r="AW136" s="161"/>
      <c r="AX136" s="161"/>
      <c r="AY136" s="161"/>
      <c r="AZ136" s="161"/>
      <c r="BA136" s="161"/>
      <c r="BB136" s="161"/>
      <c r="BC136" s="161"/>
      <c r="BD136" s="161"/>
      <c r="BE136" s="161"/>
      <c r="BF136" s="161"/>
      <c r="BG136" s="161"/>
      <c r="BH136" s="161"/>
      <c r="BI136" s="161"/>
      <c r="BJ136" s="161"/>
      <c r="BK136" s="161"/>
      <c r="BL136" s="161"/>
      <c r="BM136" s="161"/>
      <c r="BN136" s="161"/>
      <c r="BO136" s="161"/>
      <c r="BP136" s="161"/>
      <c r="BQ136" s="161"/>
      <c r="BR136" s="161"/>
      <c r="BS136" s="161"/>
      <c r="BT136" s="161"/>
      <c r="BU136" s="161"/>
      <c r="BV136" s="161"/>
      <c r="BW136" s="161"/>
      <c r="BX136" s="161"/>
      <c r="BY136" s="161"/>
      <c r="BZ136" s="161"/>
      <c r="CA136" s="161"/>
      <c r="CB136" s="161"/>
      <c r="CC136" s="161"/>
      <c r="CD136" s="161"/>
    </row>
    <row r="137" spans="1:82" s="39" customFormat="1" x14ac:dyDescent="0.2">
      <c r="A137" s="161"/>
      <c r="L137" s="83"/>
      <c r="M137" s="83"/>
      <c r="N137" s="83"/>
      <c r="O137" s="83"/>
      <c r="P137" s="83"/>
      <c r="Q137" s="83"/>
      <c r="R137" s="83"/>
      <c r="S137" s="83"/>
      <c r="T137" s="83"/>
      <c r="U137" s="83"/>
      <c r="V137" s="83"/>
      <c r="W137" s="83"/>
      <c r="X137" s="89"/>
      <c r="Y137" s="83"/>
      <c r="Z137" s="83"/>
      <c r="AA137" s="83"/>
      <c r="AB137" s="83"/>
      <c r="AC137" s="83"/>
      <c r="AD137" s="83"/>
      <c r="AE137" s="83"/>
      <c r="AF137" s="83"/>
      <c r="AG137" s="83"/>
      <c r="AH137" s="197"/>
      <c r="AI137" s="197"/>
      <c r="AJ137" s="197"/>
      <c r="AK137" s="197"/>
      <c r="AL137" s="197"/>
      <c r="AM137" s="197"/>
      <c r="AN137" s="161"/>
      <c r="AO137" s="161"/>
      <c r="AP137" s="161"/>
      <c r="AQ137" s="161"/>
      <c r="AR137" s="161"/>
      <c r="AS137" s="161"/>
      <c r="AT137" s="161"/>
      <c r="AU137" s="161"/>
      <c r="AV137" s="161"/>
      <c r="AW137" s="161"/>
      <c r="AX137" s="161"/>
      <c r="AY137" s="161"/>
      <c r="AZ137" s="161"/>
      <c r="BA137" s="161"/>
      <c r="BB137" s="161"/>
      <c r="BC137" s="161"/>
      <c r="BD137" s="161"/>
      <c r="BE137" s="161"/>
      <c r="BF137" s="161"/>
      <c r="BG137" s="161"/>
      <c r="BH137" s="161"/>
      <c r="BI137" s="161"/>
      <c r="BJ137" s="161"/>
      <c r="BK137" s="161"/>
      <c r="BL137" s="161"/>
      <c r="BM137" s="161"/>
      <c r="BN137" s="161"/>
      <c r="BO137" s="161"/>
      <c r="BP137" s="161"/>
      <c r="BQ137" s="161"/>
      <c r="BR137" s="161"/>
      <c r="BS137" s="161"/>
      <c r="BT137" s="161"/>
      <c r="BU137" s="161"/>
      <c r="BV137" s="161"/>
      <c r="BW137" s="161"/>
      <c r="BX137" s="161"/>
      <c r="BY137" s="161"/>
      <c r="BZ137" s="161"/>
      <c r="CA137" s="161"/>
      <c r="CB137" s="161"/>
      <c r="CC137" s="161"/>
      <c r="CD137" s="161"/>
    </row>
    <row r="138" spans="1:82" s="39" customFormat="1" x14ac:dyDescent="0.2">
      <c r="A138" s="161"/>
      <c r="L138" s="83"/>
      <c r="M138" s="83"/>
      <c r="N138" s="83"/>
      <c r="O138" s="83"/>
      <c r="P138" s="83"/>
      <c r="Q138" s="83"/>
      <c r="R138" s="83"/>
      <c r="S138" s="83"/>
      <c r="T138" s="83"/>
      <c r="U138" s="83"/>
      <c r="V138" s="83"/>
      <c r="W138" s="83"/>
      <c r="X138" s="89"/>
      <c r="Y138" s="83"/>
      <c r="Z138" s="83"/>
      <c r="AA138" s="83"/>
      <c r="AB138" s="83"/>
      <c r="AC138" s="83"/>
      <c r="AD138" s="83"/>
      <c r="AE138" s="83"/>
      <c r="AF138" s="83"/>
      <c r="AG138" s="83"/>
      <c r="AH138" s="197"/>
      <c r="AI138" s="197"/>
      <c r="AJ138" s="197"/>
      <c r="AK138" s="197"/>
      <c r="AL138" s="197"/>
      <c r="AM138" s="197"/>
      <c r="AN138" s="161"/>
      <c r="AO138" s="161"/>
      <c r="AP138" s="161"/>
      <c r="AQ138" s="161"/>
      <c r="AR138" s="161"/>
      <c r="AS138" s="161"/>
      <c r="AT138" s="161"/>
      <c r="AU138" s="161"/>
      <c r="AV138" s="161"/>
      <c r="AW138" s="161"/>
      <c r="AX138" s="161"/>
      <c r="AY138" s="161"/>
      <c r="AZ138" s="161"/>
      <c r="BA138" s="161"/>
      <c r="BB138" s="161"/>
      <c r="BC138" s="161"/>
      <c r="BD138" s="161"/>
      <c r="BE138" s="161"/>
      <c r="BF138" s="161"/>
      <c r="BG138" s="161"/>
      <c r="BH138" s="161"/>
      <c r="BI138" s="161"/>
      <c r="BJ138" s="161"/>
      <c r="BK138" s="161"/>
      <c r="BL138" s="161"/>
      <c r="BM138" s="161"/>
      <c r="BN138" s="161"/>
      <c r="BO138" s="161"/>
      <c r="BP138" s="161"/>
      <c r="BQ138" s="161"/>
      <c r="BR138" s="161"/>
      <c r="BS138" s="161"/>
      <c r="BT138" s="161"/>
      <c r="BU138" s="161"/>
      <c r="BV138" s="161"/>
      <c r="BW138" s="161"/>
      <c r="BX138" s="161"/>
      <c r="BY138" s="161"/>
      <c r="BZ138" s="161"/>
      <c r="CA138" s="161"/>
      <c r="CB138" s="161"/>
      <c r="CC138" s="161"/>
      <c r="CD138" s="161"/>
    </row>
    <row r="139" spans="1:82" s="39" customFormat="1" x14ac:dyDescent="0.2">
      <c r="A139" s="161"/>
      <c r="L139" s="83"/>
      <c r="M139" s="83"/>
      <c r="N139" s="83"/>
      <c r="O139" s="83"/>
      <c r="P139" s="83"/>
      <c r="Q139" s="83"/>
      <c r="R139" s="83"/>
      <c r="S139" s="83"/>
      <c r="T139" s="83"/>
      <c r="U139" s="83"/>
      <c r="V139" s="83"/>
      <c r="W139" s="83"/>
      <c r="X139" s="89"/>
      <c r="Y139" s="83"/>
      <c r="Z139" s="83"/>
      <c r="AA139" s="83"/>
      <c r="AB139" s="83"/>
      <c r="AC139" s="83"/>
      <c r="AD139" s="83"/>
      <c r="AE139" s="83"/>
      <c r="AF139" s="83"/>
      <c r="AG139" s="83"/>
      <c r="AH139" s="197"/>
      <c r="AI139" s="197"/>
      <c r="AJ139" s="197"/>
      <c r="AK139" s="197"/>
      <c r="AL139" s="197"/>
      <c r="AM139" s="197"/>
      <c r="AN139" s="161"/>
      <c r="AO139" s="161"/>
      <c r="AP139" s="161"/>
      <c r="AQ139" s="161"/>
      <c r="AR139" s="161"/>
      <c r="AS139" s="161"/>
      <c r="AT139" s="161"/>
      <c r="AU139" s="161"/>
      <c r="AV139" s="161"/>
      <c r="AW139" s="161"/>
      <c r="AX139" s="161"/>
      <c r="AY139" s="161"/>
      <c r="AZ139" s="161"/>
      <c r="BA139" s="161"/>
      <c r="BB139" s="161"/>
      <c r="BC139" s="161"/>
      <c r="BD139" s="161"/>
      <c r="BE139" s="161"/>
      <c r="BF139" s="161"/>
      <c r="BG139" s="161"/>
      <c r="BH139" s="161"/>
      <c r="BI139" s="161"/>
      <c r="BJ139" s="161"/>
      <c r="BK139" s="161"/>
      <c r="BL139" s="161"/>
      <c r="BM139" s="161"/>
      <c r="BN139" s="161"/>
      <c r="BO139" s="161"/>
      <c r="BP139" s="161"/>
      <c r="BQ139" s="161"/>
      <c r="BR139" s="161"/>
      <c r="BS139" s="161"/>
      <c r="BT139" s="161"/>
      <c r="BU139" s="161"/>
      <c r="BV139" s="161"/>
      <c r="BW139" s="161"/>
      <c r="BX139" s="161"/>
      <c r="BY139" s="161"/>
      <c r="BZ139" s="161"/>
      <c r="CA139" s="161"/>
      <c r="CB139" s="161"/>
      <c r="CC139" s="161"/>
      <c r="CD139" s="161"/>
    </row>
    <row r="140" spans="1:82" s="39" customFormat="1" x14ac:dyDescent="0.2">
      <c r="A140" s="161"/>
      <c r="L140" s="83"/>
      <c r="M140" s="83"/>
      <c r="N140" s="83"/>
      <c r="O140" s="83"/>
      <c r="P140" s="83"/>
      <c r="Q140" s="83"/>
      <c r="R140" s="83"/>
      <c r="S140" s="83"/>
      <c r="T140" s="83"/>
      <c r="U140" s="83"/>
      <c r="V140" s="83"/>
      <c r="W140" s="83"/>
      <c r="X140" s="89"/>
      <c r="Y140" s="83"/>
      <c r="Z140" s="83"/>
      <c r="AA140" s="83"/>
      <c r="AB140" s="83"/>
      <c r="AC140" s="83"/>
      <c r="AD140" s="83"/>
      <c r="AE140" s="83"/>
      <c r="AF140" s="83"/>
      <c r="AG140" s="83"/>
      <c r="AH140" s="197"/>
      <c r="AI140" s="197"/>
      <c r="AJ140" s="197"/>
      <c r="AK140" s="197"/>
      <c r="AL140" s="197"/>
      <c r="AM140" s="197"/>
      <c r="AN140" s="161"/>
      <c r="AO140" s="161"/>
      <c r="AP140" s="161"/>
      <c r="AQ140" s="161"/>
      <c r="AR140" s="161"/>
      <c r="AS140" s="161"/>
      <c r="AT140" s="161"/>
      <c r="AU140" s="161"/>
      <c r="AV140" s="161"/>
      <c r="AW140" s="161"/>
      <c r="AX140" s="161"/>
      <c r="AY140" s="161"/>
      <c r="AZ140" s="161"/>
      <c r="BA140" s="161"/>
      <c r="BB140" s="161"/>
      <c r="BC140" s="161"/>
      <c r="BD140" s="161"/>
      <c r="BE140" s="161"/>
      <c r="BF140" s="161"/>
      <c r="BG140" s="161"/>
      <c r="BH140" s="161"/>
      <c r="BI140" s="161"/>
      <c r="BJ140" s="161"/>
      <c r="BK140" s="161"/>
      <c r="BL140" s="161"/>
      <c r="BM140" s="161"/>
      <c r="BN140" s="161"/>
      <c r="BO140" s="161"/>
      <c r="BP140" s="161"/>
      <c r="BQ140" s="161"/>
      <c r="BR140" s="161"/>
      <c r="BS140" s="161"/>
      <c r="BT140" s="161"/>
      <c r="BU140" s="161"/>
      <c r="BV140" s="161"/>
      <c r="BW140" s="161"/>
      <c r="BX140" s="161"/>
      <c r="BY140" s="161"/>
      <c r="BZ140" s="161"/>
      <c r="CA140" s="161"/>
      <c r="CB140" s="161"/>
      <c r="CC140" s="161"/>
      <c r="CD140" s="161"/>
    </row>
    <row r="141" spans="1:82" s="39" customFormat="1" x14ac:dyDescent="0.2">
      <c r="A141" s="161"/>
      <c r="L141" s="83"/>
      <c r="M141" s="83"/>
      <c r="N141" s="83"/>
      <c r="O141" s="83"/>
      <c r="P141" s="83"/>
      <c r="Q141" s="83"/>
      <c r="R141" s="83"/>
      <c r="S141" s="83"/>
      <c r="T141" s="83"/>
      <c r="U141" s="83"/>
      <c r="V141" s="83"/>
      <c r="W141" s="83"/>
      <c r="X141" s="89"/>
      <c r="Y141" s="83"/>
      <c r="Z141" s="83"/>
      <c r="AA141" s="83"/>
      <c r="AB141" s="83"/>
      <c r="AC141" s="83"/>
      <c r="AD141" s="83"/>
      <c r="AE141" s="83"/>
      <c r="AF141" s="83"/>
      <c r="AG141" s="83"/>
      <c r="AH141" s="197"/>
      <c r="AI141" s="197"/>
      <c r="AJ141" s="197"/>
      <c r="AK141" s="197"/>
      <c r="AL141" s="197"/>
      <c r="AM141" s="197"/>
      <c r="AN141" s="161"/>
      <c r="AO141" s="161"/>
      <c r="AP141" s="161"/>
      <c r="AQ141" s="161"/>
      <c r="AR141" s="161"/>
      <c r="AS141" s="161"/>
      <c r="AT141" s="161"/>
      <c r="AU141" s="161"/>
      <c r="AV141" s="161"/>
      <c r="AW141" s="161"/>
      <c r="AX141" s="161"/>
      <c r="AY141" s="161"/>
      <c r="AZ141" s="161"/>
      <c r="BA141" s="161"/>
      <c r="BB141" s="161"/>
      <c r="BC141" s="161"/>
      <c r="BD141" s="161"/>
      <c r="BE141" s="161"/>
      <c r="BF141" s="161"/>
      <c r="BG141" s="161"/>
      <c r="BH141" s="161"/>
      <c r="BI141" s="161"/>
      <c r="BJ141" s="161"/>
      <c r="BK141" s="161"/>
      <c r="BL141" s="161"/>
      <c r="BM141" s="161"/>
      <c r="BN141" s="161"/>
      <c r="BO141" s="161"/>
      <c r="BP141" s="161"/>
      <c r="BQ141" s="161"/>
      <c r="BR141" s="161"/>
      <c r="BS141" s="161"/>
      <c r="BT141" s="161"/>
      <c r="BU141" s="161"/>
      <c r="BV141" s="161"/>
      <c r="BW141" s="161"/>
      <c r="BX141" s="161"/>
      <c r="BY141" s="161"/>
      <c r="BZ141" s="161"/>
      <c r="CA141" s="161"/>
      <c r="CB141" s="161"/>
      <c r="CC141" s="161"/>
      <c r="CD141" s="161"/>
    </row>
    <row r="142" spans="1:82" s="39" customFormat="1" x14ac:dyDescent="0.2">
      <c r="A142" s="161"/>
      <c r="L142" s="83"/>
      <c r="M142" s="83"/>
      <c r="N142" s="83"/>
      <c r="O142" s="83"/>
      <c r="P142" s="83"/>
      <c r="Q142" s="83"/>
      <c r="R142" s="83"/>
      <c r="S142" s="83"/>
      <c r="T142" s="83"/>
      <c r="U142" s="83"/>
      <c r="V142" s="83"/>
      <c r="W142" s="83"/>
      <c r="X142" s="89"/>
      <c r="Y142" s="83"/>
      <c r="Z142" s="83"/>
      <c r="AA142" s="83"/>
      <c r="AB142" s="83"/>
      <c r="AC142" s="83"/>
      <c r="AD142" s="83"/>
      <c r="AE142" s="83"/>
      <c r="AF142" s="83"/>
      <c r="AG142" s="83"/>
      <c r="AH142" s="197"/>
      <c r="AI142" s="197"/>
      <c r="AJ142" s="197"/>
      <c r="AK142" s="197"/>
      <c r="AL142" s="197"/>
      <c r="AM142" s="197"/>
      <c r="AN142" s="161"/>
      <c r="AO142" s="161"/>
      <c r="AP142" s="161"/>
      <c r="AQ142" s="161"/>
      <c r="AR142" s="161"/>
      <c r="AS142" s="161"/>
      <c r="AT142" s="161"/>
      <c r="AU142" s="161"/>
      <c r="AV142" s="161"/>
      <c r="AW142" s="161"/>
      <c r="AX142" s="161"/>
      <c r="AY142" s="161"/>
      <c r="AZ142" s="161"/>
      <c r="BA142" s="161"/>
      <c r="BB142" s="161"/>
      <c r="BC142" s="161"/>
      <c r="BD142" s="161"/>
      <c r="BE142" s="161"/>
      <c r="BF142" s="161"/>
      <c r="BG142" s="161"/>
      <c r="BH142" s="161"/>
      <c r="BI142" s="161"/>
      <c r="BJ142" s="161"/>
      <c r="BK142" s="161"/>
      <c r="BL142" s="161"/>
      <c r="BM142" s="161"/>
      <c r="BN142" s="161"/>
      <c r="BO142" s="161"/>
      <c r="BP142" s="161"/>
      <c r="BQ142" s="161"/>
      <c r="BR142" s="161"/>
      <c r="BS142" s="161"/>
      <c r="BT142" s="161"/>
      <c r="BU142" s="161"/>
      <c r="BV142" s="161"/>
      <c r="BW142" s="161"/>
      <c r="BX142" s="161"/>
      <c r="BY142" s="161"/>
      <c r="BZ142" s="161"/>
      <c r="CA142" s="161"/>
      <c r="CB142" s="161"/>
      <c r="CC142" s="161"/>
      <c r="CD142" s="161"/>
    </row>
    <row r="143" spans="1:82" s="39" customFormat="1" x14ac:dyDescent="0.2">
      <c r="A143" s="161"/>
      <c r="L143" s="83"/>
      <c r="M143" s="83"/>
      <c r="N143" s="83"/>
      <c r="O143" s="83"/>
      <c r="P143" s="83"/>
      <c r="Q143" s="83"/>
      <c r="R143" s="83"/>
      <c r="S143" s="83"/>
      <c r="T143" s="83"/>
      <c r="U143" s="83"/>
      <c r="V143" s="83"/>
      <c r="W143" s="83"/>
      <c r="X143" s="89"/>
      <c r="Y143" s="83"/>
      <c r="Z143" s="83"/>
      <c r="AA143" s="83"/>
      <c r="AB143" s="83"/>
      <c r="AC143" s="83"/>
      <c r="AD143" s="83"/>
      <c r="AE143" s="83"/>
      <c r="AF143" s="83"/>
      <c r="AG143" s="83"/>
      <c r="AH143" s="197"/>
      <c r="AI143" s="197"/>
      <c r="AJ143" s="197"/>
      <c r="AK143" s="197"/>
      <c r="AL143" s="197"/>
      <c r="AM143" s="197"/>
      <c r="AN143" s="161"/>
      <c r="AO143" s="161"/>
      <c r="AP143" s="161"/>
      <c r="AQ143" s="161"/>
      <c r="AR143" s="161"/>
      <c r="AS143" s="161"/>
      <c r="AT143" s="161"/>
      <c r="AU143" s="161"/>
      <c r="AV143" s="161"/>
      <c r="AW143" s="161"/>
      <c r="AX143" s="161"/>
      <c r="AY143" s="161"/>
      <c r="AZ143" s="161"/>
      <c r="BA143" s="161"/>
      <c r="BB143" s="161"/>
      <c r="BC143" s="161"/>
      <c r="BD143" s="161"/>
      <c r="BE143" s="161"/>
      <c r="BF143" s="161"/>
      <c r="BG143" s="161"/>
      <c r="BH143" s="161"/>
      <c r="BI143" s="161"/>
      <c r="BJ143" s="161"/>
      <c r="BK143" s="161"/>
      <c r="BL143" s="161"/>
      <c r="BM143" s="161"/>
      <c r="BN143" s="161"/>
      <c r="BO143" s="161"/>
      <c r="BP143" s="161"/>
      <c r="BQ143" s="161"/>
      <c r="BR143" s="161"/>
      <c r="BS143" s="161"/>
      <c r="BT143" s="161"/>
      <c r="BU143" s="161"/>
      <c r="BV143" s="161"/>
      <c r="BW143" s="161"/>
      <c r="BX143" s="161"/>
      <c r="BY143" s="161"/>
      <c r="BZ143" s="161"/>
      <c r="CA143" s="161"/>
      <c r="CB143" s="161"/>
      <c r="CC143" s="161"/>
      <c r="CD143" s="161"/>
    </row>
    <row r="144" spans="1:82" s="39" customFormat="1" x14ac:dyDescent="0.2">
      <c r="A144" s="161"/>
      <c r="L144" s="83"/>
      <c r="M144" s="83"/>
      <c r="N144" s="83"/>
      <c r="O144" s="83"/>
      <c r="P144" s="83"/>
      <c r="Q144" s="83"/>
      <c r="R144" s="83"/>
      <c r="S144" s="83"/>
      <c r="T144" s="83"/>
      <c r="U144" s="83"/>
      <c r="V144" s="83"/>
      <c r="W144" s="83"/>
      <c r="X144" s="89"/>
      <c r="Y144" s="83"/>
      <c r="Z144" s="83"/>
      <c r="AA144" s="83"/>
      <c r="AB144" s="83"/>
      <c r="AC144" s="83"/>
      <c r="AD144" s="83"/>
      <c r="AE144" s="83"/>
      <c r="AF144" s="83"/>
      <c r="AG144" s="83"/>
      <c r="AH144" s="197"/>
      <c r="AI144" s="197"/>
      <c r="AJ144" s="197"/>
      <c r="AK144" s="197"/>
      <c r="AL144" s="197"/>
      <c r="AM144" s="197"/>
      <c r="AN144" s="161"/>
      <c r="AO144" s="161"/>
      <c r="AP144" s="161"/>
      <c r="AQ144" s="161"/>
      <c r="AR144" s="161"/>
      <c r="AS144" s="161"/>
      <c r="AT144" s="161"/>
      <c r="AU144" s="161"/>
      <c r="AV144" s="161"/>
      <c r="AW144" s="161"/>
      <c r="AX144" s="161"/>
      <c r="AY144" s="161"/>
      <c r="AZ144" s="161"/>
      <c r="BA144" s="161"/>
      <c r="BB144" s="161"/>
      <c r="BC144" s="161"/>
      <c r="BD144" s="161"/>
      <c r="BE144" s="161"/>
      <c r="BF144" s="161"/>
      <c r="BG144" s="161"/>
      <c r="BH144" s="161"/>
      <c r="BI144" s="161"/>
      <c r="BJ144" s="161"/>
      <c r="BK144" s="161"/>
      <c r="BL144" s="161"/>
      <c r="BM144" s="161"/>
      <c r="BN144" s="161"/>
      <c r="BO144" s="161"/>
      <c r="BP144" s="161"/>
      <c r="BQ144" s="161"/>
      <c r="BR144" s="161"/>
      <c r="BS144" s="161"/>
      <c r="BT144" s="161"/>
      <c r="BU144" s="161"/>
      <c r="BV144" s="161"/>
      <c r="BW144" s="161"/>
      <c r="BX144" s="161"/>
      <c r="BY144" s="161"/>
      <c r="BZ144" s="161"/>
      <c r="CA144" s="161"/>
      <c r="CB144" s="161"/>
      <c r="CC144" s="161"/>
      <c r="CD144" s="161"/>
    </row>
    <row r="145" spans="1:82" s="39" customFormat="1" x14ac:dyDescent="0.2">
      <c r="A145" s="161"/>
      <c r="L145" s="83"/>
      <c r="M145" s="83"/>
      <c r="N145" s="83"/>
      <c r="O145" s="83"/>
      <c r="P145" s="83"/>
      <c r="Q145" s="83"/>
      <c r="R145" s="83"/>
      <c r="S145" s="83"/>
      <c r="T145" s="83"/>
      <c r="U145" s="83"/>
      <c r="V145" s="83"/>
      <c r="W145" s="83"/>
      <c r="X145" s="89"/>
      <c r="Y145" s="83"/>
      <c r="Z145" s="83"/>
      <c r="AA145" s="83"/>
      <c r="AB145" s="83"/>
      <c r="AC145" s="83"/>
      <c r="AD145" s="83"/>
      <c r="AE145" s="83"/>
      <c r="AF145" s="83"/>
      <c r="AG145" s="83"/>
      <c r="AH145" s="197"/>
      <c r="AI145" s="197"/>
      <c r="AJ145" s="197"/>
      <c r="AK145" s="197"/>
      <c r="AL145" s="197"/>
      <c r="AM145" s="197"/>
      <c r="AN145" s="161"/>
      <c r="AO145" s="161"/>
      <c r="AP145" s="161"/>
      <c r="AQ145" s="161"/>
      <c r="AR145" s="161"/>
      <c r="AS145" s="161"/>
      <c r="AT145" s="161"/>
      <c r="AU145" s="161"/>
      <c r="AV145" s="161"/>
      <c r="AW145" s="161"/>
      <c r="AX145" s="161"/>
      <c r="AY145" s="161"/>
      <c r="AZ145" s="161"/>
      <c r="BA145" s="161"/>
      <c r="BB145" s="161"/>
      <c r="BC145" s="161"/>
      <c r="BD145" s="161"/>
      <c r="BE145" s="161"/>
      <c r="BF145" s="161"/>
      <c r="BG145" s="161"/>
      <c r="BH145" s="161"/>
      <c r="BI145" s="161"/>
      <c r="BJ145" s="161"/>
      <c r="BK145" s="161"/>
      <c r="BL145" s="161"/>
      <c r="BM145" s="161"/>
      <c r="BN145" s="161"/>
      <c r="BO145" s="161"/>
      <c r="BP145" s="161"/>
      <c r="BQ145" s="161"/>
      <c r="BR145" s="161"/>
      <c r="BS145" s="161"/>
      <c r="BT145" s="161"/>
      <c r="BU145" s="161"/>
      <c r="BV145" s="161"/>
      <c r="BW145" s="161"/>
      <c r="BX145" s="161"/>
      <c r="BY145" s="161"/>
      <c r="BZ145" s="161"/>
      <c r="CA145" s="161"/>
      <c r="CB145" s="161"/>
      <c r="CC145" s="161"/>
      <c r="CD145" s="161"/>
    </row>
    <row r="146" spans="1:82" s="39" customFormat="1" x14ac:dyDescent="0.2">
      <c r="A146" s="161"/>
      <c r="L146" s="83"/>
      <c r="M146" s="83"/>
      <c r="N146" s="83"/>
      <c r="O146" s="83"/>
      <c r="P146" s="83"/>
      <c r="Q146" s="83"/>
      <c r="R146" s="83"/>
      <c r="S146" s="83"/>
      <c r="T146" s="83"/>
      <c r="U146" s="83"/>
      <c r="V146" s="83"/>
      <c r="W146" s="83"/>
      <c r="X146" s="89"/>
      <c r="Y146" s="83"/>
      <c r="Z146" s="83"/>
      <c r="AA146" s="83"/>
      <c r="AB146" s="83"/>
      <c r="AC146" s="83"/>
      <c r="AD146" s="83"/>
      <c r="AE146" s="83"/>
      <c r="AF146" s="83"/>
      <c r="AG146" s="83"/>
      <c r="AH146" s="197"/>
      <c r="AI146" s="197"/>
      <c r="AJ146" s="197"/>
      <c r="AK146" s="197"/>
      <c r="AL146" s="197"/>
      <c r="AM146" s="197"/>
      <c r="AN146" s="161"/>
      <c r="AO146" s="161"/>
      <c r="AP146" s="161"/>
      <c r="AQ146" s="161"/>
      <c r="AR146" s="161"/>
      <c r="AS146" s="161"/>
      <c r="AT146" s="161"/>
      <c r="AU146" s="161"/>
      <c r="AV146" s="161"/>
      <c r="AW146" s="161"/>
      <c r="AX146" s="161"/>
      <c r="AY146" s="161"/>
      <c r="AZ146" s="161"/>
      <c r="BA146" s="161"/>
      <c r="BB146" s="161"/>
      <c r="BC146" s="161"/>
      <c r="BD146" s="161"/>
      <c r="BE146" s="161"/>
      <c r="BF146" s="161"/>
      <c r="BG146" s="161"/>
      <c r="BH146" s="161"/>
      <c r="BI146" s="161"/>
      <c r="BJ146" s="161"/>
      <c r="BK146" s="161"/>
      <c r="BL146" s="161"/>
      <c r="BM146" s="161"/>
      <c r="BN146" s="161"/>
      <c r="BO146" s="161"/>
      <c r="BP146" s="161"/>
      <c r="BQ146" s="161"/>
      <c r="BR146" s="161"/>
      <c r="BS146" s="161"/>
      <c r="BT146" s="161"/>
      <c r="BU146" s="161"/>
      <c r="BV146" s="161"/>
      <c r="BW146" s="161"/>
      <c r="BX146" s="161"/>
      <c r="BY146" s="161"/>
      <c r="BZ146" s="161"/>
      <c r="CA146" s="161"/>
      <c r="CB146" s="161"/>
      <c r="CC146" s="161"/>
      <c r="CD146" s="161"/>
    </row>
    <row r="147" spans="1:82" s="39" customFormat="1" x14ac:dyDescent="0.2">
      <c r="A147" s="161"/>
      <c r="L147" s="83"/>
      <c r="M147" s="83"/>
      <c r="N147" s="83"/>
      <c r="O147" s="83"/>
      <c r="P147" s="83"/>
      <c r="Q147" s="83"/>
      <c r="R147" s="83"/>
      <c r="S147" s="83"/>
      <c r="T147" s="83"/>
      <c r="U147" s="83"/>
      <c r="V147" s="83"/>
      <c r="W147" s="83"/>
      <c r="X147" s="89"/>
      <c r="Y147" s="83"/>
      <c r="Z147" s="83"/>
      <c r="AA147" s="83"/>
      <c r="AB147" s="83"/>
      <c r="AC147" s="83"/>
      <c r="AD147" s="83"/>
      <c r="AE147" s="83"/>
      <c r="AF147" s="83"/>
      <c r="AG147" s="83"/>
      <c r="AH147" s="197"/>
      <c r="AI147" s="197"/>
      <c r="AJ147" s="197"/>
      <c r="AK147" s="197"/>
      <c r="AL147" s="197"/>
      <c r="AM147" s="197"/>
      <c r="AN147" s="161"/>
      <c r="AO147" s="161"/>
      <c r="AP147" s="161"/>
      <c r="AQ147" s="161"/>
      <c r="AR147" s="161"/>
      <c r="AS147" s="161"/>
      <c r="AT147" s="161"/>
      <c r="AU147" s="161"/>
      <c r="AV147" s="161"/>
      <c r="AW147" s="161"/>
      <c r="AX147" s="161"/>
      <c r="AY147" s="161"/>
      <c r="AZ147" s="161"/>
      <c r="BA147" s="161"/>
      <c r="BB147" s="161"/>
      <c r="BC147" s="161"/>
      <c r="BD147" s="161"/>
      <c r="BE147" s="161"/>
      <c r="BF147" s="161"/>
      <c r="BG147" s="161"/>
      <c r="BH147" s="161"/>
      <c r="BI147" s="161"/>
      <c r="BJ147" s="161"/>
      <c r="BK147" s="161"/>
      <c r="BL147" s="161"/>
      <c r="BM147" s="161"/>
      <c r="BN147" s="161"/>
      <c r="BO147" s="161"/>
      <c r="BP147" s="161"/>
      <c r="BQ147" s="161"/>
      <c r="BR147" s="161"/>
      <c r="BS147" s="161"/>
      <c r="BT147" s="161"/>
      <c r="BU147" s="161"/>
      <c r="BV147" s="161"/>
      <c r="BW147" s="161"/>
      <c r="BX147" s="161"/>
      <c r="BY147" s="161"/>
      <c r="BZ147" s="161"/>
      <c r="CA147" s="161"/>
      <c r="CB147" s="161"/>
      <c r="CC147" s="161"/>
      <c r="CD147" s="161"/>
    </row>
    <row r="148" spans="1:82" s="39" customFormat="1" x14ac:dyDescent="0.2">
      <c r="A148" s="161"/>
      <c r="L148" s="83"/>
      <c r="M148" s="83"/>
      <c r="N148" s="83"/>
      <c r="O148" s="83"/>
      <c r="P148" s="83"/>
      <c r="Q148" s="83"/>
      <c r="R148" s="83"/>
      <c r="S148" s="83"/>
      <c r="T148" s="83"/>
      <c r="U148" s="83"/>
      <c r="V148" s="83"/>
      <c r="W148" s="83"/>
      <c r="X148" s="89"/>
      <c r="Y148" s="83"/>
      <c r="Z148" s="83"/>
      <c r="AA148" s="83"/>
      <c r="AB148" s="83"/>
      <c r="AC148" s="83"/>
      <c r="AD148" s="83"/>
      <c r="AE148" s="83"/>
      <c r="AF148" s="83"/>
      <c r="AG148" s="83"/>
      <c r="AH148" s="197"/>
      <c r="AI148" s="197"/>
      <c r="AJ148" s="197"/>
      <c r="AK148" s="197"/>
      <c r="AL148" s="197"/>
      <c r="AM148" s="197"/>
      <c r="AN148" s="161"/>
      <c r="AO148" s="161"/>
      <c r="AP148" s="161"/>
      <c r="AQ148" s="161"/>
      <c r="AR148" s="161"/>
      <c r="AS148" s="161"/>
      <c r="AT148" s="161"/>
      <c r="AU148" s="161"/>
      <c r="AV148" s="161"/>
      <c r="AW148" s="161"/>
      <c r="AX148" s="161"/>
      <c r="AY148" s="161"/>
      <c r="AZ148" s="161"/>
      <c r="BA148" s="161"/>
      <c r="BB148" s="161"/>
      <c r="BC148" s="161"/>
      <c r="BD148" s="161"/>
      <c r="BE148" s="161"/>
      <c r="BF148" s="161"/>
      <c r="BG148" s="161"/>
      <c r="BH148" s="161"/>
      <c r="BI148" s="161"/>
      <c r="BJ148" s="161"/>
      <c r="BK148" s="161"/>
      <c r="BL148" s="161"/>
      <c r="BM148" s="161"/>
      <c r="BN148" s="161"/>
      <c r="BO148" s="161"/>
      <c r="BP148" s="161"/>
      <c r="BQ148" s="161"/>
      <c r="BR148" s="161"/>
      <c r="BS148" s="161"/>
      <c r="BT148" s="161"/>
      <c r="BU148" s="161"/>
      <c r="BV148" s="161"/>
      <c r="BW148" s="161"/>
      <c r="BX148" s="161"/>
      <c r="BY148" s="161"/>
      <c r="BZ148" s="161"/>
      <c r="CA148" s="161"/>
      <c r="CB148" s="161"/>
      <c r="CC148" s="161"/>
      <c r="CD148" s="161"/>
    </row>
    <row r="149" spans="1:82" s="39" customFormat="1" x14ac:dyDescent="0.2">
      <c r="A149" s="161"/>
      <c r="L149" s="83"/>
      <c r="M149" s="83"/>
      <c r="N149" s="83"/>
      <c r="O149" s="83"/>
      <c r="P149" s="83"/>
      <c r="Q149" s="83"/>
      <c r="R149" s="83"/>
      <c r="S149" s="83"/>
      <c r="T149" s="83"/>
      <c r="U149" s="83"/>
      <c r="V149" s="83"/>
      <c r="W149" s="83"/>
      <c r="X149" s="89"/>
      <c r="Y149" s="83"/>
      <c r="Z149" s="83"/>
      <c r="AA149" s="83"/>
      <c r="AB149" s="83"/>
      <c r="AC149" s="83"/>
      <c r="AD149" s="83"/>
      <c r="AE149" s="83"/>
      <c r="AF149" s="83"/>
      <c r="AG149" s="83"/>
      <c r="AH149" s="197"/>
      <c r="AI149" s="197"/>
      <c r="AJ149" s="197"/>
      <c r="AK149" s="197"/>
      <c r="AL149" s="197"/>
      <c r="AM149" s="197"/>
      <c r="AN149" s="161"/>
      <c r="AO149" s="161"/>
      <c r="AP149" s="161"/>
      <c r="AQ149" s="161"/>
      <c r="AR149" s="161"/>
      <c r="AS149" s="161"/>
      <c r="AT149" s="161"/>
      <c r="AU149" s="161"/>
      <c r="AV149" s="161"/>
      <c r="AW149" s="161"/>
      <c r="AX149" s="161"/>
      <c r="AY149" s="161"/>
      <c r="AZ149" s="161"/>
      <c r="BA149" s="161"/>
      <c r="BB149" s="161"/>
      <c r="BC149" s="161"/>
      <c r="BD149" s="161"/>
      <c r="BE149" s="161"/>
      <c r="BF149" s="161"/>
      <c r="BG149" s="161"/>
      <c r="BH149" s="161"/>
      <c r="BI149" s="161"/>
      <c r="BJ149" s="161"/>
      <c r="BK149" s="161"/>
      <c r="BL149" s="161"/>
      <c r="BM149" s="161"/>
      <c r="BN149" s="161"/>
      <c r="BO149" s="161"/>
      <c r="BP149" s="161"/>
      <c r="BQ149" s="161"/>
      <c r="BR149" s="161"/>
      <c r="BS149" s="161"/>
      <c r="BT149" s="161"/>
      <c r="BU149" s="161"/>
      <c r="BV149" s="161"/>
      <c r="BW149" s="161"/>
      <c r="BX149" s="161"/>
      <c r="BY149" s="161"/>
      <c r="BZ149" s="161"/>
      <c r="CA149" s="161"/>
      <c r="CB149" s="161"/>
      <c r="CC149" s="161"/>
      <c r="CD149" s="161"/>
    </row>
    <row r="150" spans="1:82" s="39" customFormat="1" x14ac:dyDescent="0.2">
      <c r="A150" s="161"/>
      <c r="L150" s="83"/>
      <c r="M150" s="83"/>
      <c r="N150" s="83"/>
      <c r="O150" s="83"/>
      <c r="P150" s="83"/>
      <c r="Q150" s="83"/>
      <c r="R150" s="83"/>
      <c r="S150" s="83"/>
      <c r="T150" s="83"/>
      <c r="U150" s="83"/>
      <c r="V150" s="83"/>
      <c r="W150" s="83"/>
      <c r="X150" s="89"/>
      <c r="Y150" s="83"/>
      <c r="Z150" s="83"/>
      <c r="AA150" s="83"/>
      <c r="AB150" s="83"/>
      <c r="AC150" s="83"/>
      <c r="AD150" s="83"/>
      <c r="AE150" s="83"/>
      <c r="AF150" s="83"/>
      <c r="AG150" s="83"/>
      <c r="AH150" s="197"/>
      <c r="AI150" s="197"/>
      <c r="AJ150" s="197"/>
      <c r="AK150" s="197"/>
      <c r="AL150" s="197"/>
      <c r="AM150" s="197"/>
      <c r="AN150" s="161"/>
      <c r="AO150" s="161"/>
      <c r="AP150" s="161"/>
      <c r="AQ150" s="161"/>
      <c r="AR150" s="161"/>
      <c r="AS150" s="161"/>
      <c r="AT150" s="161"/>
      <c r="AU150" s="161"/>
      <c r="AV150" s="161"/>
      <c r="AW150" s="161"/>
      <c r="AX150" s="161"/>
      <c r="AY150" s="161"/>
      <c r="AZ150" s="161"/>
      <c r="BA150" s="161"/>
      <c r="BB150" s="161"/>
      <c r="BC150" s="161"/>
      <c r="BD150" s="161"/>
      <c r="BE150" s="161"/>
      <c r="BF150" s="161"/>
      <c r="BG150" s="161"/>
      <c r="BH150" s="161"/>
      <c r="BI150" s="161"/>
      <c r="BJ150" s="161"/>
      <c r="BK150" s="161"/>
      <c r="BL150" s="161"/>
      <c r="BM150" s="161"/>
      <c r="BN150" s="161"/>
      <c r="BO150" s="161"/>
      <c r="BP150" s="161"/>
      <c r="BQ150" s="161"/>
      <c r="BR150" s="161"/>
      <c r="BS150" s="161"/>
      <c r="BT150" s="161"/>
      <c r="BU150" s="161"/>
      <c r="BV150" s="161"/>
      <c r="BW150" s="161"/>
      <c r="BX150" s="161"/>
      <c r="BY150" s="161"/>
      <c r="BZ150" s="161"/>
      <c r="CA150" s="161"/>
      <c r="CB150" s="161"/>
      <c r="CC150" s="161"/>
      <c r="CD150" s="161"/>
    </row>
    <row r="151" spans="1:82" s="39" customFormat="1" x14ac:dyDescent="0.2">
      <c r="A151" s="161"/>
      <c r="L151" s="83"/>
      <c r="M151" s="83"/>
      <c r="N151" s="83"/>
      <c r="O151" s="83"/>
      <c r="P151" s="83"/>
      <c r="Q151" s="83"/>
      <c r="R151" s="83"/>
      <c r="S151" s="83"/>
      <c r="T151" s="83"/>
      <c r="U151" s="83"/>
      <c r="V151" s="83"/>
      <c r="W151" s="83"/>
      <c r="X151" s="89"/>
      <c r="Y151" s="83"/>
      <c r="Z151" s="83"/>
      <c r="AA151" s="83"/>
      <c r="AB151" s="83"/>
      <c r="AC151" s="83"/>
      <c r="AD151" s="83"/>
      <c r="AE151" s="83"/>
      <c r="AF151" s="83"/>
      <c r="AG151" s="83"/>
      <c r="AH151" s="197"/>
      <c r="AI151" s="197"/>
      <c r="AJ151" s="197"/>
      <c r="AK151" s="197"/>
      <c r="AL151" s="197"/>
      <c r="AM151" s="197"/>
      <c r="AN151" s="161"/>
      <c r="AO151" s="161"/>
      <c r="AP151" s="161"/>
      <c r="AQ151" s="161"/>
      <c r="AR151" s="161"/>
      <c r="AS151" s="161"/>
      <c r="AT151" s="161"/>
      <c r="AU151" s="161"/>
      <c r="AV151" s="161"/>
      <c r="AW151" s="161"/>
      <c r="AX151" s="161"/>
      <c r="AY151" s="161"/>
      <c r="AZ151" s="161"/>
      <c r="BA151" s="161"/>
      <c r="BB151" s="161"/>
      <c r="BC151" s="161"/>
      <c r="BD151" s="161"/>
      <c r="BE151" s="161"/>
      <c r="BF151" s="161"/>
      <c r="BG151" s="161"/>
      <c r="BH151" s="161"/>
      <c r="BI151" s="161"/>
      <c r="BJ151" s="161"/>
      <c r="BK151" s="161"/>
      <c r="BL151" s="161"/>
      <c r="BM151" s="161"/>
      <c r="BN151" s="161"/>
      <c r="BO151" s="161"/>
      <c r="BP151" s="161"/>
      <c r="BQ151" s="161"/>
      <c r="BR151" s="161"/>
      <c r="BS151" s="161"/>
      <c r="BT151" s="161"/>
      <c r="BU151" s="161"/>
      <c r="BV151" s="161"/>
      <c r="BW151" s="161"/>
      <c r="BX151" s="161"/>
      <c r="BY151" s="161"/>
      <c r="BZ151" s="161"/>
      <c r="CA151" s="161"/>
      <c r="CB151" s="161"/>
      <c r="CC151" s="161"/>
      <c r="CD151" s="161"/>
    </row>
    <row r="152" spans="1:82" s="39" customFormat="1" x14ac:dyDescent="0.2">
      <c r="A152" s="161"/>
      <c r="L152" s="83"/>
      <c r="M152" s="83"/>
      <c r="N152" s="83"/>
      <c r="O152" s="83"/>
      <c r="P152" s="83"/>
      <c r="Q152" s="83"/>
      <c r="R152" s="83"/>
      <c r="S152" s="83"/>
      <c r="T152" s="83"/>
      <c r="U152" s="83"/>
      <c r="V152" s="83"/>
      <c r="W152" s="83"/>
      <c r="X152" s="89"/>
      <c r="Y152" s="83"/>
      <c r="Z152" s="83"/>
      <c r="AA152" s="83"/>
      <c r="AB152" s="83"/>
      <c r="AC152" s="83"/>
      <c r="AD152" s="83"/>
      <c r="AE152" s="83"/>
      <c r="AF152" s="83"/>
      <c r="AG152" s="83"/>
      <c r="AH152" s="197"/>
      <c r="AI152" s="197"/>
      <c r="AJ152" s="197"/>
      <c r="AK152" s="197"/>
      <c r="AL152" s="197"/>
      <c r="AM152" s="197"/>
      <c r="AN152" s="161"/>
      <c r="AO152" s="161"/>
      <c r="AP152" s="161"/>
      <c r="AQ152" s="161"/>
      <c r="AR152" s="161"/>
      <c r="AS152" s="161"/>
      <c r="AT152" s="161"/>
      <c r="AU152" s="161"/>
      <c r="AV152" s="161"/>
      <c r="AW152" s="161"/>
      <c r="AX152" s="161"/>
      <c r="AY152" s="161"/>
      <c r="AZ152" s="161"/>
      <c r="BA152" s="161"/>
      <c r="BB152" s="161"/>
      <c r="BC152" s="161"/>
      <c r="BD152" s="161"/>
      <c r="BE152" s="161"/>
      <c r="BF152" s="161"/>
      <c r="BG152" s="161"/>
      <c r="BH152" s="161"/>
      <c r="BI152" s="161"/>
      <c r="BJ152" s="161"/>
      <c r="BK152" s="161"/>
      <c r="BL152" s="161"/>
      <c r="BM152" s="161"/>
      <c r="BN152" s="161"/>
      <c r="BO152" s="161"/>
      <c r="BP152" s="161"/>
      <c r="BQ152" s="161"/>
      <c r="BR152" s="161"/>
      <c r="BS152" s="161"/>
      <c r="BT152" s="161"/>
      <c r="BU152" s="161"/>
      <c r="BV152" s="161"/>
      <c r="BW152" s="161"/>
      <c r="BX152" s="161"/>
      <c r="BY152" s="161"/>
      <c r="BZ152" s="161"/>
      <c r="CA152" s="161"/>
      <c r="CB152" s="161"/>
      <c r="CC152" s="161"/>
      <c r="CD152" s="161"/>
    </row>
    <row r="153" spans="1:82" s="39" customFormat="1" x14ac:dyDescent="0.2">
      <c r="A153" s="161"/>
      <c r="L153" s="83"/>
      <c r="M153" s="83"/>
      <c r="N153" s="83"/>
      <c r="O153" s="83"/>
      <c r="P153" s="83"/>
      <c r="Q153" s="83"/>
      <c r="R153" s="83"/>
      <c r="S153" s="83"/>
      <c r="T153" s="83"/>
      <c r="U153" s="83"/>
      <c r="V153" s="83"/>
      <c r="W153" s="83"/>
      <c r="X153" s="89"/>
      <c r="Y153" s="83"/>
      <c r="Z153" s="83"/>
      <c r="AA153" s="83"/>
      <c r="AB153" s="83"/>
      <c r="AC153" s="83"/>
      <c r="AD153" s="83"/>
      <c r="AE153" s="83"/>
      <c r="AF153" s="83"/>
      <c r="AG153" s="83"/>
      <c r="AH153" s="197"/>
      <c r="AI153" s="197"/>
      <c r="AJ153" s="197"/>
      <c r="AK153" s="197"/>
      <c r="AL153" s="197"/>
      <c r="AM153" s="197"/>
      <c r="AN153" s="161"/>
      <c r="AO153" s="161"/>
      <c r="AP153" s="161"/>
      <c r="AQ153" s="161"/>
      <c r="AR153" s="161"/>
      <c r="AS153" s="161"/>
      <c r="AT153" s="161"/>
      <c r="AU153" s="161"/>
      <c r="AV153" s="161"/>
      <c r="AW153" s="161"/>
      <c r="AX153" s="161"/>
      <c r="AY153" s="161"/>
      <c r="AZ153" s="161"/>
      <c r="BA153" s="161"/>
      <c r="BB153" s="161"/>
      <c r="BC153" s="161"/>
      <c r="BD153" s="161"/>
      <c r="BE153" s="161"/>
      <c r="BF153" s="161"/>
      <c r="BG153" s="161"/>
      <c r="BH153" s="161"/>
      <c r="BI153" s="161"/>
      <c r="BJ153" s="161"/>
      <c r="BK153" s="161"/>
      <c r="BL153" s="161"/>
      <c r="BM153" s="161"/>
      <c r="BN153" s="161"/>
      <c r="BO153" s="161"/>
      <c r="BP153" s="161"/>
      <c r="BQ153" s="161"/>
      <c r="BR153" s="161"/>
      <c r="BS153" s="161"/>
      <c r="BT153" s="161"/>
      <c r="BU153" s="161"/>
      <c r="BV153" s="161"/>
      <c r="BW153" s="161"/>
      <c r="BX153" s="161"/>
      <c r="BY153" s="161"/>
      <c r="BZ153" s="161"/>
      <c r="CA153" s="161"/>
      <c r="CB153" s="161"/>
      <c r="CC153" s="161"/>
      <c r="CD153" s="161"/>
    </row>
    <row r="154" spans="1:82" s="39" customFormat="1" x14ac:dyDescent="0.2">
      <c r="A154" s="161"/>
      <c r="L154" s="83"/>
      <c r="M154" s="83"/>
      <c r="N154" s="83"/>
      <c r="O154" s="83"/>
      <c r="P154" s="83"/>
      <c r="Q154" s="83"/>
      <c r="R154" s="83"/>
      <c r="S154" s="83"/>
      <c r="T154" s="83"/>
      <c r="U154" s="83"/>
      <c r="V154" s="83"/>
      <c r="W154" s="83"/>
      <c r="X154" s="89"/>
      <c r="Y154" s="83"/>
      <c r="Z154" s="83"/>
      <c r="AA154" s="83"/>
      <c r="AB154" s="83"/>
      <c r="AC154" s="83"/>
      <c r="AD154" s="83"/>
      <c r="AE154" s="83"/>
      <c r="AF154" s="83"/>
      <c r="AG154" s="83"/>
      <c r="AH154" s="197"/>
      <c r="AI154" s="197"/>
      <c r="AJ154" s="197"/>
      <c r="AK154" s="197"/>
      <c r="AL154" s="197"/>
      <c r="AM154" s="197"/>
      <c r="AN154" s="161"/>
      <c r="AO154" s="161"/>
      <c r="AP154" s="161"/>
      <c r="AQ154" s="161"/>
      <c r="AR154" s="161"/>
      <c r="AS154" s="161"/>
      <c r="AT154" s="161"/>
      <c r="AU154" s="161"/>
      <c r="AV154" s="161"/>
      <c r="AW154" s="161"/>
      <c r="AX154" s="161"/>
      <c r="AY154" s="161"/>
      <c r="AZ154" s="161"/>
      <c r="BA154" s="161"/>
      <c r="BB154" s="161"/>
      <c r="BC154" s="161"/>
      <c r="BD154" s="161"/>
      <c r="BE154" s="161"/>
      <c r="BF154" s="161"/>
      <c r="BG154" s="161"/>
      <c r="BH154" s="161"/>
      <c r="BI154" s="161"/>
      <c r="BJ154" s="161"/>
      <c r="BK154" s="161"/>
      <c r="BL154" s="161"/>
      <c r="BM154" s="161"/>
      <c r="BN154" s="161"/>
      <c r="BO154" s="161"/>
      <c r="BP154" s="161"/>
      <c r="BQ154" s="161"/>
      <c r="BR154" s="161"/>
      <c r="BS154" s="161"/>
      <c r="BT154" s="161"/>
      <c r="BU154" s="161"/>
      <c r="BV154" s="161"/>
      <c r="BW154" s="161"/>
      <c r="BX154" s="161"/>
      <c r="BY154" s="161"/>
      <c r="BZ154" s="161"/>
      <c r="CA154" s="161"/>
      <c r="CB154" s="161"/>
      <c r="CC154" s="161"/>
      <c r="CD154" s="161"/>
    </row>
    <row r="155" spans="1:82" s="39" customFormat="1" x14ac:dyDescent="0.2">
      <c r="A155" s="161"/>
      <c r="L155" s="83"/>
      <c r="M155" s="83"/>
      <c r="N155" s="83"/>
      <c r="O155" s="83"/>
      <c r="P155" s="83"/>
      <c r="Q155" s="83"/>
      <c r="R155" s="83"/>
      <c r="S155" s="83"/>
      <c r="T155" s="83"/>
      <c r="U155" s="83"/>
      <c r="V155" s="83"/>
      <c r="W155" s="83"/>
      <c r="X155" s="89"/>
      <c r="Y155" s="83"/>
      <c r="Z155" s="83"/>
      <c r="AA155" s="83"/>
      <c r="AB155" s="83"/>
      <c r="AC155" s="83"/>
      <c r="AD155" s="83"/>
      <c r="AE155" s="83"/>
      <c r="AF155" s="83"/>
      <c r="AG155" s="83"/>
      <c r="AH155" s="197"/>
      <c r="AI155" s="197"/>
      <c r="AJ155" s="197"/>
      <c r="AK155" s="197"/>
      <c r="AL155" s="197"/>
      <c r="AM155" s="197"/>
      <c r="AN155" s="161"/>
      <c r="AO155" s="161"/>
      <c r="AP155" s="161"/>
      <c r="AQ155" s="161"/>
      <c r="AR155" s="161"/>
      <c r="AS155" s="161"/>
      <c r="AT155" s="161"/>
      <c r="AU155" s="161"/>
      <c r="AV155" s="161"/>
      <c r="AW155" s="161"/>
      <c r="AX155" s="161"/>
      <c r="AY155" s="161"/>
      <c r="AZ155" s="161"/>
      <c r="BA155" s="161"/>
      <c r="BB155" s="161"/>
      <c r="BC155" s="161"/>
      <c r="BD155" s="161"/>
      <c r="BE155" s="161"/>
      <c r="BF155" s="161"/>
      <c r="BG155" s="161"/>
      <c r="BH155" s="161"/>
      <c r="BI155" s="161"/>
      <c r="BJ155" s="161"/>
      <c r="BK155" s="161"/>
      <c r="BL155" s="161"/>
      <c r="BM155" s="161"/>
      <c r="BN155" s="161"/>
      <c r="BO155" s="161"/>
      <c r="BP155" s="161"/>
      <c r="BQ155" s="161"/>
      <c r="BR155" s="161"/>
      <c r="BS155" s="161"/>
      <c r="BT155" s="161"/>
      <c r="BU155" s="161"/>
      <c r="BV155" s="161"/>
      <c r="BW155" s="161"/>
      <c r="BX155" s="161"/>
      <c r="BY155" s="161"/>
      <c r="BZ155" s="161"/>
      <c r="CA155" s="161"/>
      <c r="CB155" s="161"/>
      <c r="CC155" s="161"/>
      <c r="CD155" s="161"/>
    </row>
    <row r="156" spans="1:82" s="39" customFormat="1" x14ac:dyDescent="0.2">
      <c r="A156" s="161"/>
      <c r="L156" s="83"/>
      <c r="M156" s="83"/>
      <c r="N156" s="83"/>
      <c r="O156" s="83"/>
      <c r="P156" s="83"/>
      <c r="Q156" s="83"/>
      <c r="R156" s="83"/>
      <c r="S156" s="83"/>
      <c r="T156" s="83"/>
      <c r="U156" s="83"/>
      <c r="V156" s="83"/>
      <c r="W156" s="83"/>
      <c r="X156" s="89"/>
      <c r="Y156" s="83"/>
      <c r="Z156" s="83"/>
      <c r="AA156" s="83"/>
      <c r="AB156" s="83"/>
      <c r="AC156" s="83"/>
      <c r="AD156" s="83"/>
      <c r="AE156" s="83"/>
      <c r="AF156" s="83"/>
      <c r="AG156" s="83"/>
      <c r="AH156" s="197"/>
      <c r="AI156" s="197"/>
      <c r="AJ156" s="197"/>
      <c r="AK156" s="197"/>
      <c r="AL156" s="197"/>
      <c r="AM156" s="197"/>
      <c r="AN156" s="161"/>
      <c r="AO156" s="161"/>
      <c r="AP156" s="161"/>
      <c r="AQ156" s="161"/>
      <c r="AR156" s="161"/>
      <c r="AS156" s="161"/>
      <c r="AT156" s="161"/>
      <c r="AU156" s="161"/>
      <c r="AV156" s="161"/>
      <c r="AW156" s="161"/>
      <c r="AX156" s="161"/>
      <c r="AY156" s="161"/>
      <c r="AZ156" s="161"/>
      <c r="BA156" s="161"/>
      <c r="BB156" s="161"/>
      <c r="BC156" s="161"/>
      <c r="BD156" s="161"/>
      <c r="BE156" s="161"/>
      <c r="BF156" s="161"/>
      <c r="BG156" s="161"/>
      <c r="BH156" s="161"/>
      <c r="BI156" s="161"/>
      <c r="BJ156" s="161"/>
      <c r="BK156" s="161"/>
      <c r="BL156" s="161"/>
      <c r="BM156" s="161"/>
      <c r="BN156" s="161"/>
      <c r="BO156" s="161"/>
      <c r="BP156" s="161"/>
      <c r="BQ156" s="161"/>
      <c r="BR156" s="161"/>
      <c r="BS156" s="161"/>
      <c r="BT156" s="161"/>
      <c r="BU156" s="161"/>
      <c r="BV156" s="161"/>
      <c r="BW156" s="161"/>
      <c r="BX156" s="161"/>
      <c r="BY156" s="161"/>
      <c r="BZ156" s="161"/>
      <c r="CA156" s="161"/>
      <c r="CB156" s="161"/>
      <c r="CC156" s="161"/>
      <c r="CD156" s="161"/>
    </row>
    <row r="157" spans="1:82" s="39" customFormat="1" x14ac:dyDescent="0.2">
      <c r="A157" s="161"/>
      <c r="L157" s="83"/>
      <c r="M157" s="83"/>
      <c r="N157" s="83"/>
      <c r="O157" s="83"/>
      <c r="P157" s="83"/>
      <c r="Q157" s="83"/>
      <c r="R157" s="83"/>
      <c r="S157" s="83"/>
      <c r="T157" s="83"/>
      <c r="U157" s="83"/>
      <c r="V157" s="83"/>
      <c r="W157" s="83"/>
      <c r="X157" s="89"/>
      <c r="Y157" s="83"/>
      <c r="Z157" s="83"/>
      <c r="AA157" s="83"/>
      <c r="AB157" s="83"/>
      <c r="AC157" s="83"/>
      <c r="AD157" s="83"/>
      <c r="AE157" s="83"/>
      <c r="AF157" s="83"/>
      <c r="AG157" s="83"/>
      <c r="AH157" s="197"/>
      <c r="AI157" s="197"/>
      <c r="AJ157" s="197"/>
      <c r="AK157" s="197"/>
      <c r="AL157" s="197"/>
      <c r="AM157" s="197"/>
      <c r="AN157" s="161"/>
      <c r="AO157" s="161"/>
      <c r="AP157" s="161"/>
      <c r="AQ157" s="161"/>
      <c r="AR157" s="161"/>
      <c r="AS157" s="161"/>
      <c r="AT157" s="161"/>
      <c r="AU157" s="161"/>
      <c r="AV157" s="161"/>
      <c r="AW157" s="161"/>
      <c r="AX157" s="161"/>
      <c r="AY157" s="161"/>
      <c r="AZ157" s="161"/>
      <c r="BA157" s="161"/>
      <c r="BB157" s="161"/>
      <c r="BC157" s="161"/>
      <c r="BD157" s="161"/>
      <c r="BE157" s="161"/>
      <c r="BF157" s="161"/>
      <c r="BG157" s="161"/>
      <c r="BH157" s="161"/>
      <c r="BI157" s="161"/>
      <c r="BJ157" s="161"/>
      <c r="BK157" s="161"/>
      <c r="BL157" s="161"/>
      <c r="BM157" s="161"/>
      <c r="BN157" s="161"/>
      <c r="BO157" s="161"/>
      <c r="BP157" s="161"/>
      <c r="BQ157" s="161"/>
      <c r="BR157" s="161"/>
      <c r="BS157" s="161"/>
      <c r="BT157" s="161"/>
      <c r="BU157" s="161"/>
      <c r="BV157" s="161"/>
      <c r="BW157" s="161"/>
      <c r="BX157" s="161"/>
      <c r="BY157" s="161"/>
      <c r="BZ157" s="161"/>
      <c r="CA157" s="161"/>
      <c r="CB157" s="161"/>
      <c r="CC157" s="161"/>
      <c r="CD157" s="161"/>
    </row>
    <row r="158" spans="1:82" s="39" customFormat="1" x14ac:dyDescent="0.2">
      <c r="A158" s="161"/>
      <c r="L158" s="83"/>
      <c r="M158" s="83"/>
      <c r="N158" s="83"/>
      <c r="O158" s="83"/>
      <c r="P158" s="83"/>
      <c r="Q158" s="83"/>
      <c r="R158" s="83"/>
      <c r="S158" s="83"/>
      <c r="T158" s="83"/>
      <c r="U158" s="83"/>
      <c r="V158" s="83"/>
      <c r="W158" s="83"/>
      <c r="X158" s="89"/>
      <c r="Y158" s="83"/>
      <c r="Z158" s="83"/>
      <c r="AA158" s="83"/>
      <c r="AB158" s="83"/>
      <c r="AC158" s="83"/>
      <c r="AD158" s="83"/>
      <c r="AE158" s="83"/>
      <c r="AF158" s="83"/>
      <c r="AG158" s="83"/>
      <c r="AH158" s="197"/>
      <c r="AI158" s="197"/>
      <c r="AJ158" s="197"/>
      <c r="AK158" s="197"/>
      <c r="AL158" s="197"/>
      <c r="AM158" s="197"/>
      <c r="AN158" s="161"/>
      <c r="AO158" s="161"/>
      <c r="AP158" s="161"/>
      <c r="AQ158" s="161"/>
      <c r="AR158" s="161"/>
      <c r="AS158" s="161"/>
      <c r="AT158" s="161"/>
      <c r="AU158" s="161"/>
      <c r="AV158" s="161"/>
      <c r="AW158" s="161"/>
      <c r="AX158" s="161"/>
      <c r="AY158" s="161"/>
      <c r="AZ158" s="161"/>
      <c r="BA158" s="161"/>
      <c r="BB158" s="161"/>
      <c r="BC158" s="161"/>
      <c r="BD158" s="161"/>
      <c r="BE158" s="161"/>
      <c r="BF158" s="161"/>
      <c r="BG158" s="161"/>
      <c r="BH158" s="161"/>
      <c r="BI158" s="161"/>
      <c r="BJ158" s="161"/>
      <c r="BK158" s="161"/>
      <c r="BL158" s="161"/>
      <c r="BM158" s="161"/>
      <c r="BN158" s="161"/>
      <c r="BO158" s="161"/>
      <c r="BP158" s="161"/>
      <c r="BQ158" s="161"/>
      <c r="BR158" s="161"/>
      <c r="BS158" s="161"/>
      <c r="BT158" s="161"/>
      <c r="BU158" s="161"/>
      <c r="BV158" s="161"/>
      <c r="BW158" s="161"/>
      <c r="BX158" s="161"/>
      <c r="BY158" s="161"/>
      <c r="BZ158" s="161"/>
      <c r="CA158" s="161"/>
      <c r="CB158" s="161"/>
      <c r="CC158" s="161"/>
      <c r="CD158" s="161"/>
    </row>
    <row r="159" spans="1:82" s="39" customFormat="1" x14ac:dyDescent="0.2">
      <c r="A159" s="161"/>
      <c r="L159" s="83"/>
      <c r="M159" s="83"/>
      <c r="N159" s="83"/>
      <c r="O159" s="83"/>
      <c r="P159" s="83"/>
      <c r="Q159" s="83"/>
      <c r="R159" s="83"/>
      <c r="S159" s="83"/>
      <c r="T159" s="83"/>
      <c r="U159" s="83"/>
      <c r="V159" s="83"/>
      <c r="W159" s="83"/>
      <c r="X159" s="89"/>
      <c r="Y159" s="83"/>
      <c r="Z159" s="83"/>
      <c r="AA159" s="83"/>
      <c r="AB159" s="83"/>
      <c r="AC159" s="83"/>
      <c r="AD159" s="83"/>
      <c r="AE159" s="83"/>
      <c r="AF159" s="83"/>
      <c r="AG159" s="83"/>
      <c r="AH159" s="197"/>
      <c r="AI159" s="197"/>
      <c r="AJ159" s="197"/>
      <c r="AK159" s="197"/>
      <c r="AL159" s="197"/>
      <c r="AM159" s="197"/>
      <c r="AN159" s="161"/>
      <c r="AO159" s="161"/>
      <c r="AP159" s="161"/>
      <c r="AQ159" s="161"/>
      <c r="AR159" s="161"/>
      <c r="AS159" s="161"/>
      <c r="AT159" s="161"/>
      <c r="AU159" s="161"/>
      <c r="AV159" s="161"/>
      <c r="AW159" s="161"/>
      <c r="AX159" s="161"/>
      <c r="AY159" s="161"/>
      <c r="AZ159" s="161"/>
      <c r="BA159" s="161"/>
      <c r="BB159" s="161"/>
      <c r="BC159" s="161"/>
      <c r="BD159" s="161"/>
      <c r="BE159" s="161"/>
      <c r="BF159" s="161"/>
      <c r="BG159" s="161"/>
      <c r="BH159" s="161"/>
      <c r="BI159" s="161"/>
      <c r="BJ159" s="161"/>
      <c r="BK159" s="161"/>
      <c r="BL159" s="161"/>
      <c r="BM159" s="161"/>
      <c r="BN159" s="161"/>
      <c r="BO159" s="161"/>
      <c r="BP159" s="161"/>
      <c r="BQ159" s="161"/>
      <c r="BR159" s="161"/>
      <c r="BS159" s="161"/>
      <c r="BT159" s="161"/>
      <c r="BU159" s="161"/>
      <c r="BV159" s="161"/>
      <c r="BW159" s="161"/>
      <c r="BX159" s="161"/>
      <c r="BY159" s="161"/>
      <c r="BZ159" s="161"/>
      <c r="CA159" s="161"/>
      <c r="CB159" s="161"/>
      <c r="CC159" s="161"/>
      <c r="CD159" s="161"/>
    </row>
    <row r="160" spans="1:82" s="39" customFormat="1" x14ac:dyDescent="0.2">
      <c r="A160" s="161"/>
      <c r="L160" s="83"/>
      <c r="M160" s="83"/>
      <c r="N160" s="83"/>
      <c r="O160" s="83"/>
      <c r="P160" s="83"/>
      <c r="Q160" s="83"/>
      <c r="R160" s="83"/>
      <c r="S160" s="83"/>
      <c r="T160" s="83"/>
      <c r="U160" s="83"/>
      <c r="V160" s="83"/>
      <c r="W160" s="83"/>
      <c r="X160" s="89"/>
      <c r="Y160" s="83"/>
      <c r="Z160" s="83"/>
      <c r="AA160" s="83"/>
      <c r="AB160" s="83"/>
      <c r="AC160" s="83"/>
      <c r="AD160" s="83"/>
      <c r="AE160" s="83"/>
      <c r="AF160" s="83"/>
      <c r="AG160" s="83"/>
      <c r="AH160" s="197"/>
      <c r="AI160" s="197"/>
      <c r="AJ160" s="197"/>
      <c r="AK160" s="197"/>
      <c r="AL160" s="197"/>
      <c r="AM160" s="197"/>
      <c r="AN160" s="161"/>
      <c r="AO160" s="161"/>
      <c r="AP160" s="161"/>
      <c r="AQ160" s="161"/>
      <c r="AR160" s="161"/>
      <c r="AS160" s="161"/>
      <c r="AT160" s="161"/>
      <c r="AU160" s="161"/>
      <c r="AV160" s="161"/>
      <c r="AW160" s="161"/>
      <c r="AX160" s="161"/>
      <c r="AY160" s="161"/>
      <c r="AZ160" s="161"/>
      <c r="BA160" s="161"/>
      <c r="BB160" s="161"/>
      <c r="BC160" s="161"/>
      <c r="BD160" s="161"/>
      <c r="BE160" s="161"/>
      <c r="BF160" s="161"/>
      <c r="BG160" s="161"/>
      <c r="BH160" s="161"/>
      <c r="BI160" s="161"/>
      <c r="BJ160" s="161"/>
      <c r="BK160" s="161"/>
      <c r="BL160" s="161"/>
      <c r="BM160" s="161"/>
      <c r="BN160" s="161"/>
      <c r="BO160" s="161"/>
      <c r="BP160" s="161"/>
      <c r="BQ160" s="161"/>
      <c r="BR160" s="161"/>
      <c r="BS160" s="161"/>
      <c r="BT160" s="161"/>
      <c r="BU160" s="161"/>
      <c r="BV160" s="161"/>
      <c r="BW160" s="161"/>
      <c r="BX160" s="161"/>
      <c r="BY160" s="161"/>
      <c r="BZ160" s="161"/>
      <c r="CA160" s="161"/>
      <c r="CB160" s="161"/>
      <c r="CC160" s="161"/>
      <c r="CD160" s="161"/>
    </row>
    <row r="161" spans="1:82" s="39" customFormat="1" x14ac:dyDescent="0.2">
      <c r="A161" s="161"/>
      <c r="L161" s="83"/>
      <c r="M161" s="83"/>
      <c r="N161" s="83"/>
      <c r="O161" s="83"/>
      <c r="P161" s="83"/>
      <c r="Q161" s="83"/>
      <c r="R161" s="83"/>
      <c r="S161" s="83"/>
      <c r="T161" s="83"/>
      <c r="U161" s="83"/>
      <c r="V161" s="83"/>
      <c r="W161" s="83"/>
      <c r="X161" s="89"/>
      <c r="Y161" s="83"/>
      <c r="Z161" s="83"/>
      <c r="AA161" s="83"/>
      <c r="AB161" s="83"/>
      <c r="AC161" s="83"/>
      <c r="AD161" s="83"/>
      <c r="AE161" s="83"/>
      <c r="AF161" s="83"/>
      <c r="AG161" s="83"/>
      <c r="AH161" s="197"/>
      <c r="AI161" s="197"/>
      <c r="AJ161" s="197"/>
      <c r="AK161" s="197"/>
      <c r="AL161" s="197"/>
      <c r="AM161" s="197"/>
      <c r="AN161" s="161"/>
      <c r="AO161" s="161"/>
      <c r="AP161" s="161"/>
      <c r="AQ161" s="161"/>
      <c r="AR161" s="161"/>
      <c r="AS161" s="161"/>
      <c r="AT161" s="161"/>
      <c r="AU161" s="161"/>
      <c r="AV161" s="161"/>
      <c r="AW161" s="161"/>
      <c r="AX161" s="161"/>
      <c r="AY161" s="161"/>
      <c r="AZ161" s="161"/>
      <c r="BA161" s="161"/>
      <c r="BB161" s="161"/>
      <c r="BC161" s="161"/>
      <c r="BD161" s="161"/>
      <c r="BE161" s="161"/>
      <c r="BF161" s="161"/>
      <c r="BG161" s="161"/>
      <c r="BH161" s="161"/>
      <c r="BI161" s="161"/>
      <c r="BJ161" s="161"/>
      <c r="BK161" s="161"/>
      <c r="BL161" s="161"/>
      <c r="BM161" s="161"/>
      <c r="BN161" s="161"/>
      <c r="BO161" s="161"/>
      <c r="BP161" s="161"/>
      <c r="BQ161" s="161"/>
      <c r="BR161" s="161"/>
      <c r="BS161" s="161"/>
      <c r="BT161" s="161"/>
      <c r="BU161" s="161"/>
      <c r="BV161" s="161"/>
      <c r="BW161" s="161"/>
      <c r="BX161" s="161"/>
      <c r="BY161" s="161"/>
      <c r="BZ161" s="161"/>
      <c r="CA161" s="161"/>
      <c r="CB161" s="161"/>
      <c r="CC161" s="161"/>
      <c r="CD161" s="161"/>
    </row>
    <row r="162" spans="1:82" s="39" customFormat="1" x14ac:dyDescent="0.2">
      <c r="A162" s="161"/>
      <c r="L162" s="83"/>
      <c r="M162" s="83"/>
      <c r="N162" s="83"/>
      <c r="O162" s="83"/>
      <c r="P162" s="83"/>
      <c r="Q162" s="83"/>
      <c r="R162" s="83"/>
      <c r="S162" s="83"/>
      <c r="T162" s="83"/>
      <c r="U162" s="83"/>
      <c r="V162" s="83"/>
      <c r="W162" s="83"/>
      <c r="X162" s="89"/>
      <c r="Y162" s="83"/>
      <c r="Z162" s="83"/>
      <c r="AA162" s="83"/>
      <c r="AB162" s="83"/>
      <c r="AC162" s="83"/>
      <c r="AD162" s="83"/>
      <c r="AE162" s="83"/>
      <c r="AF162" s="83"/>
      <c r="AG162" s="83"/>
      <c r="AH162" s="197"/>
      <c r="AI162" s="197"/>
      <c r="AJ162" s="197"/>
      <c r="AK162" s="197"/>
      <c r="AL162" s="197"/>
      <c r="AM162" s="197"/>
      <c r="AN162" s="161"/>
      <c r="AO162" s="161"/>
      <c r="AP162" s="161"/>
      <c r="AQ162" s="161"/>
      <c r="AR162" s="161"/>
      <c r="AS162" s="161"/>
      <c r="AT162" s="161"/>
      <c r="AU162" s="161"/>
      <c r="AV162" s="161"/>
      <c r="AW162" s="161"/>
      <c r="AX162" s="161"/>
      <c r="AY162" s="161"/>
      <c r="AZ162" s="161"/>
      <c r="BA162" s="161"/>
      <c r="BB162" s="161"/>
      <c r="BC162" s="161"/>
      <c r="BD162" s="161"/>
      <c r="BE162" s="161"/>
      <c r="BF162" s="161"/>
      <c r="BG162" s="161"/>
      <c r="BH162" s="161"/>
      <c r="BI162" s="161"/>
      <c r="BJ162" s="161"/>
      <c r="BK162" s="161"/>
      <c r="BL162" s="161"/>
      <c r="BM162" s="161"/>
      <c r="BN162" s="161"/>
      <c r="BO162" s="161"/>
      <c r="BP162" s="161"/>
      <c r="BQ162" s="161"/>
      <c r="BR162" s="161"/>
      <c r="BS162" s="161"/>
      <c r="BT162" s="161"/>
      <c r="BU162" s="161"/>
      <c r="BV162" s="161"/>
      <c r="BW162" s="161"/>
      <c r="BX162" s="161"/>
      <c r="BY162" s="161"/>
      <c r="BZ162" s="161"/>
      <c r="CA162" s="161"/>
      <c r="CB162" s="161"/>
      <c r="CC162" s="161"/>
      <c r="CD162" s="161"/>
    </row>
    <row r="163" spans="1:82" s="39" customFormat="1" x14ac:dyDescent="0.2">
      <c r="A163" s="161"/>
      <c r="L163" s="83"/>
      <c r="M163" s="83"/>
      <c r="N163" s="83"/>
      <c r="O163" s="83"/>
      <c r="P163" s="83"/>
      <c r="Q163" s="83"/>
      <c r="R163" s="83"/>
      <c r="S163" s="83"/>
      <c r="T163" s="83"/>
      <c r="U163" s="83"/>
      <c r="V163" s="83"/>
      <c r="W163" s="83"/>
      <c r="X163" s="89"/>
      <c r="Y163" s="83"/>
      <c r="Z163" s="83"/>
      <c r="AA163" s="83"/>
      <c r="AB163" s="83"/>
      <c r="AC163" s="83"/>
      <c r="AD163" s="83"/>
      <c r="AE163" s="83"/>
      <c r="AF163" s="83"/>
      <c r="AG163" s="83"/>
      <c r="AH163" s="197"/>
      <c r="AI163" s="197"/>
      <c r="AJ163" s="197"/>
      <c r="AK163" s="197"/>
      <c r="AL163" s="197"/>
      <c r="AM163" s="197"/>
      <c r="AN163" s="161"/>
      <c r="AO163" s="161"/>
      <c r="AP163" s="161"/>
      <c r="AQ163" s="161"/>
      <c r="AR163" s="161"/>
      <c r="AS163" s="161"/>
      <c r="AT163" s="161"/>
      <c r="AU163" s="161"/>
      <c r="AV163" s="161"/>
      <c r="AW163" s="161"/>
      <c r="AX163" s="161"/>
      <c r="AY163" s="161"/>
      <c r="AZ163" s="161"/>
      <c r="BA163" s="161"/>
      <c r="BB163" s="161"/>
      <c r="BC163" s="161"/>
      <c r="BD163" s="161"/>
      <c r="BE163" s="161"/>
      <c r="BF163" s="161"/>
      <c r="BG163" s="161"/>
      <c r="BH163" s="161"/>
      <c r="BI163" s="161"/>
      <c r="BJ163" s="161"/>
      <c r="BK163" s="161"/>
      <c r="BL163" s="161"/>
      <c r="BM163" s="161"/>
      <c r="BN163" s="161"/>
      <c r="BO163" s="161"/>
      <c r="BP163" s="161"/>
      <c r="BQ163" s="161"/>
      <c r="BR163" s="161"/>
      <c r="BS163" s="161"/>
      <c r="BT163" s="161"/>
      <c r="BU163" s="161"/>
      <c r="BV163" s="161"/>
      <c r="BW163" s="161"/>
      <c r="BX163" s="161"/>
      <c r="BY163" s="161"/>
      <c r="BZ163" s="161"/>
      <c r="CA163" s="161"/>
      <c r="CB163" s="161"/>
      <c r="CC163" s="161"/>
      <c r="CD163" s="161"/>
    </row>
    <row r="164" spans="1:82" s="39" customFormat="1" x14ac:dyDescent="0.2">
      <c r="A164" s="161"/>
      <c r="L164" s="83"/>
      <c r="M164" s="83"/>
      <c r="N164" s="83"/>
      <c r="O164" s="83"/>
      <c r="P164" s="83"/>
      <c r="Q164" s="83"/>
      <c r="R164" s="83"/>
      <c r="S164" s="83"/>
      <c r="T164" s="83"/>
      <c r="U164" s="83"/>
      <c r="V164" s="83"/>
      <c r="W164" s="83"/>
      <c r="X164" s="89"/>
      <c r="Y164" s="83"/>
      <c r="Z164" s="83"/>
      <c r="AA164" s="83"/>
      <c r="AB164" s="83"/>
      <c r="AC164" s="83"/>
      <c r="AD164" s="83"/>
      <c r="AE164" s="83"/>
      <c r="AF164" s="83"/>
      <c r="AG164" s="83"/>
      <c r="AH164" s="197"/>
      <c r="AI164" s="197"/>
      <c r="AJ164" s="197"/>
      <c r="AK164" s="197"/>
      <c r="AL164" s="197"/>
      <c r="AM164" s="197"/>
      <c r="AN164" s="161"/>
      <c r="AO164" s="161"/>
      <c r="AP164" s="161"/>
      <c r="AQ164" s="161"/>
      <c r="AR164" s="161"/>
      <c r="AS164" s="161"/>
      <c r="AT164" s="161"/>
      <c r="AU164" s="161"/>
      <c r="AV164" s="161"/>
      <c r="AW164" s="161"/>
      <c r="AX164" s="161"/>
      <c r="AY164" s="161"/>
      <c r="AZ164" s="161"/>
      <c r="BA164" s="161"/>
      <c r="BB164" s="161"/>
      <c r="BC164" s="161"/>
      <c r="BD164" s="161"/>
      <c r="BE164" s="161"/>
      <c r="BF164" s="161"/>
      <c r="BG164" s="161"/>
      <c r="BH164" s="161"/>
      <c r="BI164" s="161"/>
      <c r="BJ164" s="161"/>
      <c r="BK164" s="161"/>
      <c r="BL164" s="161"/>
      <c r="BM164" s="161"/>
      <c r="BN164" s="161"/>
      <c r="BO164" s="161"/>
      <c r="BP164" s="161"/>
      <c r="BQ164" s="161"/>
      <c r="BR164" s="161"/>
      <c r="BS164" s="161"/>
      <c r="BT164" s="161"/>
      <c r="BU164" s="161"/>
      <c r="BV164" s="161"/>
      <c r="BW164" s="161"/>
      <c r="BX164" s="161"/>
      <c r="BY164" s="161"/>
      <c r="BZ164" s="161"/>
      <c r="CA164" s="161"/>
      <c r="CB164" s="161"/>
      <c r="CC164" s="161"/>
      <c r="CD164" s="161"/>
    </row>
    <row r="165" spans="1:82" s="39" customFormat="1" x14ac:dyDescent="0.2">
      <c r="A165" s="161"/>
      <c r="L165" s="83"/>
      <c r="M165" s="83"/>
      <c r="N165" s="83"/>
      <c r="O165" s="83"/>
      <c r="P165" s="83"/>
      <c r="Q165" s="83"/>
      <c r="R165" s="83"/>
      <c r="S165" s="83"/>
      <c r="T165" s="83"/>
      <c r="U165" s="83"/>
      <c r="V165" s="83"/>
      <c r="W165" s="83"/>
      <c r="X165" s="89"/>
      <c r="Y165" s="83"/>
      <c r="Z165" s="83"/>
      <c r="AA165" s="83"/>
      <c r="AB165" s="83"/>
      <c r="AC165" s="83"/>
      <c r="AD165" s="83"/>
      <c r="AE165" s="83"/>
      <c r="AF165" s="83"/>
      <c r="AG165" s="83"/>
      <c r="AH165" s="197"/>
      <c r="AI165" s="197"/>
      <c r="AJ165" s="197"/>
      <c r="AK165" s="197"/>
      <c r="AL165" s="197"/>
      <c r="AM165" s="197"/>
      <c r="AN165" s="161"/>
      <c r="AO165" s="161"/>
      <c r="AP165" s="161"/>
      <c r="AQ165" s="161"/>
      <c r="AR165" s="161"/>
      <c r="AS165" s="161"/>
      <c r="AT165" s="161"/>
      <c r="AU165" s="161"/>
      <c r="AV165" s="161"/>
      <c r="AW165" s="161"/>
      <c r="AX165" s="161"/>
      <c r="AY165" s="161"/>
      <c r="AZ165" s="161"/>
      <c r="BA165" s="161"/>
      <c r="BB165" s="161"/>
      <c r="BC165" s="161"/>
      <c r="BD165" s="161"/>
      <c r="BE165" s="161"/>
      <c r="BF165" s="161"/>
      <c r="BG165" s="161"/>
      <c r="BH165" s="161"/>
      <c r="BI165" s="161"/>
      <c r="BJ165" s="161"/>
      <c r="BK165" s="161"/>
      <c r="BL165" s="161"/>
      <c r="BM165" s="161"/>
      <c r="BN165" s="161"/>
      <c r="BO165" s="161"/>
      <c r="BP165" s="161"/>
      <c r="BQ165" s="161"/>
      <c r="BR165" s="161"/>
      <c r="BS165" s="161"/>
      <c r="BT165" s="161"/>
      <c r="BU165" s="161"/>
      <c r="BV165" s="161"/>
      <c r="BW165" s="161"/>
      <c r="BX165" s="161"/>
      <c r="BY165" s="161"/>
      <c r="BZ165" s="161"/>
      <c r="CA165" s="161"/>
      <c r="CB165" s="161"/>
      <c r="CC165" s="161"/>
      <c r="CD165" s="161"/>
    </row>
    <row r="166" spans="1:82" s="39" customFormat="1" x14ac:dyDescent="0.2">
      <c r="A166" s="161"/>
      <c r="L166" s="83"/>
      <c r="M166" s="83"/>
      <c r="N166" s="83"/>
      <c r="O166" s="83"/>
      <c r="P166" s="83"/>
      <c r="Q166" s="83"/>
      <c r="R166" s="83"/>
      <c r="S166" s="83"/>
      <c r="T166" s="83"/>
      <c r="U166" s="83"/>
      <c r="V166" s="83"/>
      <c r="W166" s="83"/>
      <c r="X166" s="89"/>
      <c r="Y166" s="83"/>
      <c r="Z166" s="83"/>
      <c r="AA166" s="83"/>
      <c r="AB166" s="83"/>
      <c r="AC166" s="83"/>
      <c r="AD166" s="83"/>
      <c r="AE166" s="83"/>
      <c r="AF166" s="83"/>
      <c r="AG166" s="83"/>
      <c r="AH166" s="197"/>
      <c r="AI166" s="197"/>
      <c r="AJ166" s="197"/>
      <c r="AK166" s="197"/>
      <c r="AL166" s="197"/>
      <c r="AM166" s="197"/>
      <c r="AN166" s="161"/>
      <c r="AO166" s="161"/>
      <c r="AP166" s="161"/>
      <c r="AQ166" s="161"/>
      <c r="AR166" s="161"/>
      <c r="AS166" s="161"/>
      <c r="AT166" s="161"/>
      <c r="AU166" s="161"/>
      <c r="AV166" s="161"/>
      <c r="AW166" s="161"/>
      <c r="AX166" s="161"/>
      <c r="AY166" s="161"/>
      <c r="AZ166" s="161"/>
      <c r="BA166" s="161"/>
      <c r="BB166" s="161"/>
      <c r="BC166" s="161"/>
      <c r="BD166" s="161"/>
      <c r="BE166" s="161"/>
      <c r="BF166" s="161"/>
      <c r="BG166" s="161"/>
      <c r="BH166" s="161"/>
      <c r="BI166" s="161"/>
      <c r="BJ166" s="161"/>
      <c r="BK166" s="161"/>
      <c r="BL166" s="161"/>
      <c r="BM166" s="161"/>
      <c r="BN166" s="161"/>
      <c r="BO166" s="161"/>
      <c r="BP166" s="161"/>
      <c r="BQ166" s="161"/>
      <c r="BR166" s="161"/>
      <c r="BS166" s="161"/>
      <c r="BT166" s="161"/>
      <c r="BU166" s="161"/>
      <c r="BV166" s="161"/>
      <c r="BW166" s="161"/>
      <c r="BX166" s="161"/>
      <c r="BY166" s="161"/>
      <c r="BZ166" s="161"/>
      <c r="CA166" s="161"/>
      <c r="CB166" s="161"/>
      <c r="CC166" s="161"/>
      <c r="CD166" s="161"/>
    </row>
    <row r="167" spans="1:82" s="39" customFormat="1" x14ac:dyDescent="0.2">
      <c r="A167" s="161"/>
      <c r="L167" s="83"/>
      <c r="M167" s="83"/>
      <c r="N167" s="83"/>
      <c r="O167" s="83"/>
      <c r="P167" s="83"/>
      <c r="Q167" s="83"/>
      <c r="R167" s="83"/>
      <c r="S167" s="83"/>
      <c r="T167" s="83"/>
      <c r="U167" s="83"/>
      <c r="V167" s="83"/>
      <c r="W167" s="83"/>
      <c r="X167" s="89"/>
      <c r="Y167" s="83"/>
      <c r="Z167" s="83"/>
      <c r="AA167" s="83"/>
      <c r="AB167" s="83"/>
      <c r="AC167" s="83"/>
      <c r="AD167" s="83"/>
      <c r="AE167" s="83"/>
      <c r="AF167" s="83"/>
      <c r="AG167" s="83"/>
      <c r="AH167" s="197"/>
      <c r="AI167" s="197"/>
      <c r="AJ167" s="197"/>
      <c r="AK167" s="197"/>
      <c r="AL167" s="197"/>
      <c r="AM167" s="197"/>
      <c r="AN167" s="161"/>
      <c r="AO167" s="161"/>
      <c r="AP167" s="161"/>
      <c r="AQ167" s="161"/>
      <c r="AR167" s="161"/>
      <c r="AS167" s="161"/>
      <c r="AT167" s="161"/>
      <c r="AU167" s="161"/>
      <c r="AV167" s="161"/>
      <c r="AW167" s="161"/>
      <c r="AX167" s="161"/>
      <c r="AY167" s="161"/>
      <c r="AZ167" s="161"/>
      <c r="BA167" s="161"/>
      <c r="BB167" s="161"/>
      <c r="BC167" s="161"/>
      <c r="BD167" s="161"/>
      <c r="BE167" s="161"/>
      <c r="BF167" s="161"/>
      <c r="BG167" s="161"/>
      <c r="BH167" s="161"/>
      <c r="BI167" s="161"/>
      <c r="BJ167" s="161"/>
      <c r="BK167" s="161"/>
      <c r="BL167" s="161"/>
      <c r="BM167" s="161"/>
      <c r="BN167" s="161"/>
      <c r="BO167" s="161"/>
      <c r="BP167" s="161"/>
      <c r="BQ167" s="161"/>
      <c r="BR167" s="161"/>
      <c r="BS167" s="161"/>
      <c r="BT167" s="161"/>
      <c r="BU167" s="161"/>
      <c r="BV167" s="161"/>
      <c r="BW167" s="161"/>
      <c r="BX167" s="161"/>
      <c r="BY167" s="161"/>
      <c r="BZ167" s="161"/>
      <c r="CA167" s="161"/>
      <c r="CB167" s="161"/>
      <c r="CC167" s="161"/>
      <c r="CD167" s="161"/>
    </row>
    <row r="168" spans="1:82" s="39" customFormat="1" x14ac:dyDescent="0.2">
      <c r="A168" s="161"/>
      <c r="L168" s="83"/>
      <c r="M168" s="83"/>
      <c r="N168" s="83"/>
      <c r="O168" s="83"/>
      <c r="P168" s="83"/>
      <c r="Q168" s="83"/>
      <c r="R168" s="83"/>
      <c r="S168" s="83"/>
      <c r="T168" s="83"/>
      <c r="U168" s="83"/>
      <c r="V168" s="83"/>
      <c r="W168" s="83"/>
      <c r="X168" s="89"/>
      <c r="Y168" s="83"/>
      <c r="Z168" s="83"/>
      <c r="AA168" s="83"/>
      <c r="AB168" s="83"/>
      <c r="AC168" s="83"/>
      <c r="AD168" s="83"/>
      <c r="AE168" s="83"/>
      <c r="AF168" s="83"/>
      <c r="AG168" s="83"/>
      <c r="AH168" s="197"/>
      <c r="AI168" s="197"/>
      <c r="AJ168" s="197"/>
      <c r="AK168" s="197"/>
      <c r="AL168" s="197"/>
      <c r="AM168" s="197"/>
      <c r="AN168" s="161"/>
      <c r="AO168" s="161"/>
      <c r="AP168" s="161"/>
      <c r="AQ168" s="161"/>
      <c r="AR168" s="161"/>
      <c r="AS168" s="161"/>
      <c r="AT168" s="161"/>
      <c r="AU168" s="161"/>
      <c r="AV168" s="161"/>
      <c r="AW168" s="161"/>
      <c r="AX168" s="161"/>
      <c r="AY168" s="161"/>
      <c r="AZ168" s="161"/>
      <c r="BA168" s="161"/>
      <c r="BB168" s="161"/>
      <c r="BC168" s="161"/>
      <c r="BD168" s="161"/>
      <c r="BE168" s="161"/>
      <c r="BF168" s="161"/>
      <c r="BG168" s="161"/>
      <c r="BH168" s="161"/>
      <c r="BI168" s="161"/>
      <c r="BJ168" s="161"/>
      <c r="BK168" s="161"/>
      <c r="BL168" s="161"/>
      <c r="BM168" s="161"/>
      <c r="BN168" s="161"/>
      <c r="BO168" s="161"/>
      <c r="BP168" s="161"/>
      <c r="BQ168" s="161"/>
      <c r="BR168" s="161"/>
      <c r="BS168" s="161"/>
      <c r="BT168" s="161"/>
      <c r="BU168" s="161"/>
      <c r="BV168" s="161"/>
      <c r="BW168" s="161"/>
      <c r="BX168" s="161"/>
      <c r="BY168" s="161"/>
      <c r="BZ168" s="161"/>
      <c r="CA168" s="161"/>
      <c r="CB168" s="161"/>
      <c r="CC168" s="161"/>
      <c r="CD168" s="161"/>
    </row>
    <row r="169" spans="1:82" s="39" customFormat="1" x14ac:dyDescent="0.2">
      <c r="A169" s="161"/>
      <c r="L169" s="83"/>
      <c r="M169" s="83"/>
      <c r="N169" s="83"/>
      <c r="O169" s="83"/>
      <c r="P169" s="83"/>
      <c r="Q169" s="83"/>
      <c r="R169" s="83"/>
      <c r="S169" s="83"/>
      <c r="T169" s="83"/>
      <c r="U169" s="83"/>
      <c r="V169" s="83"/>
      <c r="W169" s="83"/>
      <c r="X169" s="89"/>
      <c r="Y169" s="83"/>
      <c r="Z169" s="83"/>
      <c r="AA169" s="83"/>
      <c r="AB169" s="83"/>
      <c r="AC169" s="83"/>
      <c r="AD169" s="83"/>
      <c r="AE169" s="83"/>
      <c r="AF169" s="83"/>
      <c r="AG169" s="83"/>
      <c r="AH169" s="197"/>
      <c r="AI169" s="197"/>
      <c r="AJ169" s="197"/>
      <c r="AK169" s="197"/>
      <c r="AL169" s="197"/>
      <c r="AM169" s="197"/>
      <c r="AN169" s="161"/>
      <c r="AO169" s="161"/>
      <c r="AP169" s="161"/>
      <c r="AQ169" s="161"/>
      <c r="AR169" s="161"/>
      <c r="AS169" s="161"/>
      <c r="AT169" s="161"/>
      <c r="AU169" s="161"/>
      <c r="AV169" s="161"/>
      <c r="AW169" s="161"/>
      <c r="AX169" s="161"/>
      <c r="AY169" s="161"/>
      <c r="AZ169" s="161"/>
      <c r="BA169" s="161"/>
      <c r="BB169" s="161"/>
      <c r="BC169" s="161"/>
      <c r="BD169" s="161"/>
      <c r="BE169" s="161"/>
      <c r="BF169" s="161"/>
      <c r="BG169" s="161"/>
      <c r="BH169" s="161"/>
      <c r="BI169" s="161"/>
      <c r="BJ169" s="161"/>
      <c r="BK169" s="161"/>
      <c r="BL169" s="161"/>
      <c r="BM169" s="161"/>
      <c r="BN169" s="161"/>
      <c r="BO169" s="161"/>
      <c r="BP169" s="161"/>
      <c r="BQ169" s="161"/>
      <c r="BR169" s="161"/>
      <c r="BS169" s="161"/>
      <c r="BT169" s="161"/>
      <c r="BU169" s="161"/>
      <c r="BV169" s="161"/>
      <c r="BW169" s="161"/>
      <c r="BX169" s="161"/>
      <c r="BY169" s="161"/>
      <c r="BZ169" s="161"/>
      <c r="CA169" s="161"/>
      <c r="CB169" s="161"/>
      <c r="CC169" s="161"/>
      <c r="CD169" s="161"/>
    </row>
    <row r="170" spans="1:82" s="39" customFormat="1" x14ac:dyDescent="0.2">
      <c r="A170" s="161"/>
      <c r="L170" s="83"/>
      <c r="M170" s="83"/>
      <c r="N170" s="83"/>
      <c r="O170" s="83"/>
      <c r="P170" s="83"/>
      <c r="Q170" s="83"/>
      <c r="R170" s="83"/>
      <c r="S170" s="83"/>
      <c r="T170" s="83"/>
      <c r="U170" s="83"/>
      <c r="V170" s="83"/>
      <c r="W170" s="83"/>
      <c r="X170" s="89"/>
      <c r="Y170" s="83"/>
      <c r="Z170" s="83"/>
      <c r="AA170" s="83"/>
      <c r="AB170" s="83"/>
      <c r="AC170" s="83"/>
      <c r="AD170" s="83"/>
      <c r="AE170" s="83"/>
      <c r="AF170" s="83"/>
      <c r="AG170" s="83"/>
      <c r="AH170" s="197"/>
      <c r="AI170" s="197"/>
      <c r="AJ170" s="197"/>
      <c r="AK170" s="197"/>
      <c r="AL170" s="197"/>
      <c r="AM170" s="197"/>
      <c r="AN170" s="161"/>
      <c r="AO170" s="161"/>
      <c r="AP170" s="161"/>
      <c r="AQ170" s="161"/>
      <c r="AR170" s="161"/>
      <c r="AS170" s="161"/>
      <c r="AT170" s="161"/>
      <c r="AU170" s="161"/>
      <c r="AV170" s="161"/>
      <c r="AW170" s="161"/>
      <c r="AX170" s="161"/>
      <c r="AY170" s="161"/>
      <c r="AZ170" s="161"/>
      <c r="BA170" s="161"/>
      <c r="BB170" s="161"/>
      <c r="BC170" s="161"/>
      <c r="BD170" s="161"/>
      <c r="BE170" s="161"/>
      <c r="BF170" s="161"/>
      <c r="BG170" s="161"/>
      <c r="BH170" s="161"/>
      <c r="BI170" s="161"/>
      <c r="BJ170" s="161"/>
      <c r="BK170" s="161"/>
      <c r="BL170" s="161"/>
      <c r="BM170" s="161"/>
      <c r="BN170" s="161"/>
      <c r="BO170" s="161"/>
      <c r="BP170" s="161"/>
      <c r="BQ170" s="161"/>
      <c r="BR170" s="161"/>
      <c r="BS170" s="161"/>
      <c r="BT170" s="161"/>
      <c r="BU170" s="161"/>
      <c r="BV170" s="161"/>
      <c r="BW170" s="161"/>
      <c r="BX170" s="161"/>
      <c r="BY170" s="161"/>
      <c r="BZ170" s="161"/>
      <c r="CA170" s="161"/>
      <c r="CB170" s="161"/>
      <c r="CC170" s="161"/>
      <c r="CD170" s="161"/>
    </row>
    <row r="171" spans="1:82" s="39" customFormat="1" x14ac:dyDescent="0.2">
      <c r="A171" s="161"/>
      <c r="L171" s="83"/>
      <c r="M171" s="83"/>
      <c r="N171" s="83"/>
      <c r="O171" s="83"/>
      <c r="P171" s="83"/>
      <c r="Q171" s="83"/>
      <c r="R171" s="83"/>
      <c r="S171" s="83"/>
      <c r="T171" s="83"/>
      <c r="U171" s="83"/>
      <c r="V171" s="83"/>
      <c r="W171" s="83"/>
      <c r="X171" s="89"/>
      <c r="Y171" s="83"/>
      <c r="Z171" s="83"/>
      <c r="AA171" s="83"/>
      <c r="AB171" s="83"/>
      <c r="AC171" s="83"/>
      <c r="AD171" s="83"/>
      <c r="AE171" s="83"/>
      <c r="AF171" s="83"/>
      <c r="AG171" s="83"/>
      <c r="AH171" s="197"/>
      <c r="AI171" s="197"/>
      <c r="AJ171" s="197"/>
      <c r="AK171" s="197"/>
      <c r="AL171" s="197"/>
      <c r="AM171" s="197"/>
      <c r="AN171" s="161"/>
      <c r="AO171" s="161"/>
      <c r="AP171" s="161"/>
      <c r="AQ171" s="161"/>
      <c r="AR171" s="161"/>
      <c r="AS171" s="161"/>
      <c r="AT171" s="161"/>
      <c r="AU171" s="161"/>
      <c r="AV171" s="161"/>
      <c r="AW171" s="161"/>
      <c r="AX171" s="161"/>
      <c r="AY171" s="161"/>
      <c r="AZ171" s="161"/>
      <c r="BA171" s="161"/>
      <c r="BB171" s="161"/>
      <c r="BC171" s="161"/>
      <c r="BD171" s="161"/>
      <c r="BE171" s="161"/>
      <c r="BF171" s="161"/>
      <c r="BG171" s="161"/>
      <c r="BH171" s="161"/>
      <c r="BI171" s="161"/>
      <c r="BJ171" s="161"/>
      <c r="BK171" s="161"/>
      <c r="BL171" s="161"/>
      <c r="BM171" s="161"/>
      <c r="BN171" s="161"/>
      <c r="BO171" s="161"/>
      <c r="BP171" s="161"/>
      <c r="BQ171" s="161"/>
      <c r="BR171" s="161"/>
      <c r="BS171" s="161"/>
      <c r="BT171" s="161"/>
      <c r="BU171" s="161"/>
      <c r="BV171" s="161"/>
      <c r="BW171" s="161"/>
      <c r="BX171" s="161"/>
      <c r="BY171" s="161"/>
      <c r="BZ171" s="161"/>
      <c r="CA171" s="161"/>
      <c r="CB171" s="161"/>
      <c r="CC171" s="161"/>
      <c r="CD171" s="161"/>
    </row>
    <row r="172" spans="1:82" s="39" customFormat="1" x14ac:dyDescent="0.2">
      <c r="A172" s="161"/>
      <c r="L172" s="83"/>
      <c r="M172" s="83"/>
      <c r="N172" s="83"/>
      <c r="O172" s="83"/>
      <c r="P172" s="83"/>
      <c r="Q172" s="83"/>
      <c r="R172" s="83"/>
      <c r="S172" s="83"/>
      <c r="T172" s="83"/>
      <c r="U172" s="83"/>
      <c r="V172" s="83"/>
      <c r="W172" s="83"/>
      <c r="X172" s="89"/>
      <c r="Y172" s="83"/>
      <c r="Z172" s="83"/>
      <c r="AA172" s="83"/>
      <c r="AB172" s="83"/>
      <c r="AC172" s="83"/>
      <c r="AD172" s="83"/>
      <c r="AE172" s="83"/>
      <c r="AF172" s="83"/>
      <c r="AG172" s="83"/>
      <c r="AH172" s="197"/>
      <c r="AI172" s="197"/>
      <c r="AJ172" s="197"/>
      <c r="AK172" s="197"/>
      <c r="AL172" s="197"/>
      <c r="AM172" s="197"/>
      <c r="AN172" s="161"/>
      <c r="AO172" s="161"/>
      <c r="AP172" s="161"/>
      <c r="AQ172" s="161"/>
      <c r="AR172" s="161"/>
      <c r="AS172" s="161"/>
      <c r="AT172" s="161"/>
      <c r="AU172" s="161"/>
      <c r="AV172" s="161"/>
      <c r="AW172" s="161"/>
      <c r="AX172" s="161"/>
      <c r="AY172" s="161"/>
      <c r="AZ172" s="161"/>
      <c r="BA172" s="161"/>
      <c r="BB172" s="161"/>
      <c r="BC172" s="161"/>
      <c r="BD172" s="161"/>
      <c r="BE172" s="161"/>
      <c r="BF172" s="161"/>
      <c r="BG172" s="161"/>
      <c r="BH172" s="161"/>
      <c r="BI172" s="161"/>
      <c r="BJ172" s="161"/>
      <c r="BK172" s="161"/>
      <c r="BL172" s="161"/>
      <c r="BM172" s="161"/>
      <c r="BN172" s="161"/>
      <c r="BO172" s="161"/>
      <c r="BP172" s="161"/>
      <c r="BQ172" s="161"/>
      <c r="BR172" s="161"/>
      <c r="BS172" s="161"/>
      <c r="BT172" s="161"/>
      <c r="BU172" s="161"/>
      <c r="BV172" s="161"/>
      <c r="BW172" s="161"/>
      <c r="BX172" s="161"/>
      <c r="BY172" s="161"/>
      <c r="BZ172" s="161"/>
      <c r="CA172" s="161"/>
      <c r="CB172" s="161"/>
      <c r="CC172" s="161"/>
      <c r="CD172" s="161"/>
    </row>
    <row r="173" spans="1:82" s="39" customFormat="1" x14ac:dyDescent="0.2">
      <c r="A173" s="161"/>
      <c r="L173" s="83"/>
      <c r="M173" s="83"/>
      <c r="N173" s="83"/>
      <c r="O173" s="83"/>
      <c r="P173" s="83"/>
      <c r="Q173" s="83"/>
      <c r="R173" s="83"/>
      <c r="S173" s="83"/>
      <c r="T173" s="83"/>
      <c r="U173" s="83"/>
      <c r="V173" s="83"/>
      <c r="W173" s="83"/>
      <c r="X173" s="89"/>
      <c r="Y173" s="83"/>
      <c r="Z173" s="83"/>
      <c r="AA173" s="83"/>
      <c r="AB173" s="83"/>
      <c r="AC173" s="83"/>
      <c r="AD173" s="83"/>
      <c r="AE173" s="83"/>
      <c r="AF173" s="83"/>
      <c r="AG173" s="83"/>
      <c r="AH173" s="197"/>
      <c r="AI173" s="197"/>
      <c r="AJ173" s="197"/>
      <c r="AK173" s="197"/>
      <c r="AL173" s="197"/>
      <c r="AM173" s="197"/>
      <c r="AN173" s="161"/>
      <c r="AO173" s="161"/>
      <c r="AP173" s="161"/>
      <c r="AQ173" s="161"/>
      <c r="AR173" s="161"/>
      <c r="AS173" s="161"/>
      <c r="AT173" s="161"/>
      <c r="AU173" s="161"/>
      <c r="AV173" s="161"/>
      <c r="AW173" s="161"/>
      <c r="AX173" s="161"/>
      <c r="AY173" s="161"/>
      <c r="AZ173" s="161"/>
      <c r="BA173" s="161"/>
      <c r="BB173" s="161"/>
      <c r="BC173" s="161"/>
      <c r="BD173" s="161"/>
      <c r="BE173" s="161"/>
      <c r="BF173" s="161"/>
      <c r="BG173" s="161"/>
      <c r="BH173" s="161"/>
      <c r="BI173" s="161"/>
      <c r="BJ173" s="161"/>
      <c r="BK173" s="161"/>
      <c r="BL173" s="161"/>
      <c r="BM173" s="161"/>
      <c r="BN173" s="161"/>
      <c r="BO173" s="161"/>
      <c r="BP173" s="161"/>
      <c r="BQ173" s="161"/>
      <c r="BR173" s="161"/>
      <c r="BS173" s="161"/>
      <c r="BT173" s="161"/>
      <c r="BU173" s="161"/>
      <c r="BV173" s="161"/>
      <c r="BW173" s="161"/>
      <c r="BX173" s="161"/>
      <c r="BY173" s="161"/>
      <c r="BZ173" s="161"/>
      <c r="CA173" s="161"/>
      <c r="CB173" s="161"/>
      <c r="CC173" s="161"/>
      <c r="CD173" s="161"/>
    </row>
    <row r="174" spans="1:82" s="39" customFormat="1" x14ac:dyDescent="0.2">
      <c r="A174" s="161"/>
      <c r="L174" s="83"/>
      <c r="M174" s="83"/>
      <c r="N174" s="83"/>
      <c r="O174" s="83"/>
      <c r="P174" s="83"/>
      <c r="Q174" s="83"/>
      <c r="R174" s="83"/>
      <c r="S174" s="83"/>
      <c r="T174" s="83"/>
      <c r="U174" s="83"/>
      <c r="V174" s="83"/>
      <c r="W174" s="83"/>
      <c r="X174" s="89"/>
      <c r="Y174" s="83"/>
      <c r="Z174" s="83"/>
      <c r="AA174" s="83"/>
      <c r="AB174" s="83"/>
      <c r="AC174" s="83"/>
      <c r="AD174" s="83"/>
      <c r="AE174" s="83"/>
      <c r="AF174" s="83"/>
      <c r="AG174" s="83"/>
      <c r="AH174" s="197"/>
      <c r="AI174" s="197"/>
      <c r="AJ174" s="197"/>
      <c r="AK174" s="197"/>
      <c r="AL174" s="197"/>
      <c r="AM174" s="197"/>
      <c r="AN174" s="161"/>
      <c r="AO174" s="161"/>
      <c r="AP174" s="161"/>
      <c r="AQ174" s="161"/>
      <c r="AR174" s="161"/>
      <c r="AS174" s="161"/>
      <c r="AT174" s="161"/>
      <c r="AU174" s="161"/>
      <c r="AV174" s="161"/>
      <c r="AW174" s="161"/>
      <c r="AX174" s="161"/>
      <c r="AY174" s="161"/>
      <c r="AZ174" s="161"/>
      <c r="BA174" s="161"/>
      <c r="BB174" s="161"/>
      <c r="BC174" s="161"/>
      <c r="BD174" s="161"/>
      <c r="BE174" s="161"/>
      <c r="BF174" s="161"/>
      <c r="BG174" s="161"/>
      <c r="BH174" s="161"/>
      <c r="BI174" s="161"/>
      <c r="BJ174" s="161"/>
      <c r="BK174" s="161"/>
      <c r="BL174" s="161"/>
      <c r="BM174" s="161"/>
      <c r="BN174" s="161"/>
      <c r="BO174" s="161"/>
      <c r="BP174" s="161"/>
      <c r="BQ174" s="161"/>
      <c r="BR174" s="161"/>
      <c r="BS174" s="161"/>
      <c r="BT174" s="161"/>
      <c r="BU174" s="161"/>
      <c r="BV174" s="161"/>
      <c r="BW174" s="161"/>
      <c r="BX174" s="161"/>
      <c r="BY174" s="161"/>
      <c r="BZ174" s="161"/>
      <c r="CA174" s="161"/>
      <c r="CB174" s="161"/>
      <c r="CC174" s="161"/>
      <c r="CD174" s="161"/>
    </row>
    <row r="175" spans="1:82" s="39" customFormat="1" x14ac:dyDescent="0.2">
      <c r="A175" s="161"/>
      <c r="L175" s="83"/>
      <c r="M175" s="83"/>
      <c r="N175" s="83"/>
      <c r="O175" s="83"/>
      <c r="P175" s="83"/>
      <c r="Q175" s="83"/>
      <c r="R175" s="83"/>
      <c r="S175" s="83"/>
      <c r="T175" s="83"/>
      <c r="U175" s="83"/>
      <c r="V175" s="83"/>
      <c r="W175" s="83"/>
      <c r="X175" s="89"/>
      <c r="Y175" s="83"/>
      <c r="Z175" s="83"/>
      <c r="AA175" s="83"/>
      <c r="AB175" s="83"/>
      <c r="AC175" s="83"/>
      <c r="AD175" s="83"/>
      <c r="AE175" s="83"/>
      <c r="AF175" s="83"/>
      <c r="AG175" s="83"/>
      <c r="AH175" s="197"/>
      <c r="AI175" s="197"/>
      <c r="AJ175" s="197"/>
      <c r="AK175" s="197"/>
      <c r="AL175" s="197"/>
      <c r="AM175" s="197"/>
      <c r="AN175" s="161"/>
      <c r="AO175" s="161"/>
      <c r="AP175" s="161"/>
      <c r="AQ175" s="161"/>
      <c r="AR175" s="161"/>
      <c r="AS175" s="161"/>
      <c r="AT175" s="161"/>
      <c r="AU175" s="161"/>
      <c r="AV175" s="161"/>
      <c r="AW175" s="161"/>
      <c r="AX175" s="161"/>
      <c r="AY175" s="161"/>
      <c r="AZ175" s="161"/>
      <c r="BA175" s="161"/>
      <c r="BB175" s="161"/>
      <c r="BC175" s="161"/>
      <c r="BD175" s="161"/>
      <c r="BE175" s="161"/>
      <c r="BF175" s="161"/>
      <c r="BG175" s="161"/>
      <c r="BH175" s="161"/>
      <c r="BI175" s="161"/>
      <c r="BJ175" s="161"/>
      <c r="BK175" s="161"/>
      <c r="BL175" s="161"/>
      <c r="BM175" s="161"/>
      <c r="BN175" s="161"/>
      <c r="BO175" s="161"/>
      <c r="BP175" s="161"/>
      <c r="BQ175" s="161"/>
      <c r="BR175" s="161"/>
      <c r="BS175" s="161"/>
      <c r="BT175" s="161"/>
      <c r="BU175" s="161"/>
      <c r="BV175" s="161"/>
      <c r="BW175" s="161"/>
      <c r="BX175" s="161"/>
      <c r="BY175" s="161"/>
      <c r="BZ175" s="161"/>
      <c r="CA175" s="161"/>
      <c r="CB175" s="161"/>
      <c r="CC175" s="161"/>
      <c r="CD175" s="161"/>
    </row>
    <row r="176" spans="1:82" s="39" customFormat="1" x14ac:dyDescent="0.2">
      <c r="A176" s="161"/>
      <c r="L176" s="83"/>
      <c r="M176" s="83"/>
      <c r="N176" s="83"/>
      <c r="O176" s="83"/>
      <c r="P176" s="83"/>
      <c r="Q176" s="83"/>
      <c r="R176" s="83"/>
      <c r="S176" s="83"/>
      <c r="T176" s="83"/>
      <c r="U176" s="83"/>
      <c r="V176" s="83"/>
      <c r="W176" s="83"/>
      <c r="X176" s="89"/>
      <c r="Y176" s="83"/>
      <c r="Z176" s="83"/>
      <c r="AA176" s="83"/>
      <c r="AB176" s="83"/>
      <c r="AC176" s="83"/>
      <c r="AD176" s="83"/>
      <c r="AE176" s="83"/>
      <c r="AF176" s="83"/>
      <c r="AG176" s="83"/>
      <c r="AH176" s="197"/>
      <c r="AI176" s="197"/>
      <c r="AJ176" s="197"/>
      <c r="AK176" s="197"/>
      <c r="AL176" s="197"/>
      <c r="AM176" s="197"/>
      <c r="AN176" s="161"/>
      <c r="AO176" s="161"/>
      <c r="AP176" s="161"/>
      <c r="AQ176" s="161"/>
      <c r="AR176" s="161"/>
      <c r="AS176" s="161"/>
      <c r="AT176" s="161"/>
      <c r="AU176" s="161"/>
      <c r="AV176" s="161"/>
      <c r="AW176" s="161"/>
      <c r="AX176" s="161"/>
      <c r="AY176" s="161"/>
      <c r="AZ176" s="161"/>
      <c r="BA176" s="161"/>
      <c r="BB176" s="161"/>
      <c r="BC176" s="161"/>
      <c r="BD176" s="161"/>
      <c r="BE176" s="161"/>
      <c r="BF176" s="161"/>
      <c r="BG176" s="161"/>
      <c r="BH176" s="161"/>
      <c r="BI176" s="161"/>
      <c r="BJ176" s="161"/>
      <c r="BK176" s="161"/>
      <c r="BL176" s="161"/>
      <c r="BM176" s="161"/>
      <c r="BN176" s="161"/>
      <c r="BO176" s="161"/>
      <c r="BP176" s="161"/>
      <c r="BQ176" s="161"/>
      <c r="BR176" s="161"/>
      <c r="BS176" s="161"/>
      <c r="BT176" s="161"/>
      <c r="BU176" s="161"/>
      <c r="BV176" s="161"/>
      <c r="BW176" s="161"/>
      <c r="BX176" s="161"/>
      <c r="BY176" s="161"/>
      <c r="BZ176" s="161"/>
      <c r="CA176" s="161"/>
      <c r="CB176" s="161"/>
      <c r="CC176" s="161"/>
      <c r="CD176" s="161"/>
    </row>
    <row r="177" spans="1:82" s="39" customFormat="1" x14ac:dyDescent="0.2">
      <c r="A177" s="161"/>
      <c r="L177" s="83"/>
      <c r="M177" s="83"/>
      <c r="N177" s="83"/>
      <c r="O177" s="83"/>
      <c r="P177" s="83"/>
      <c r="Q177" s="83"/>
      <c r="R177" s="83"/>
      <c r="S177" s="83"/>
      <c r="T177" s="83"/>
      <c r="U177" s="83"/>
      <c r="V177" s="83"/>
      <c r="W177" s="83"/>
      <c r="X177" s="89"/>
      <c r="Y177" s="83"/>
      <c r="Z177" s="83"/>
      <c r="AA177" s="83"/>
      <c r="AB177" s="83"/>
      <c r="AC177" s="83"/>
      <c r="AD177" s="83"/>
      <c r="AE177" s="83"/>
      <c r="AF177" s="83"/>
      <c r="AG177" s="83"/>
      <c r="AH177" s="197"/>
      <c r="AI177" s="197"/>
      <c r="AJ177" s="197"/>
      <c r="AK177" s="197"/>
      <c r="AL177" s="197"/>
      <c r="AM177" s="197"/>
      <c r="AN177" s="161"/>
      <c r="AO177" s="161"/>
      <c r="AP177" s="161"/>
      <c r="AQ177" s="161"/>
      <c r="AR177" s="161"/>
      <c r="AS177" s="161"/>
      <c r="AT177" s="161"/>
      <c r="AU177" s="161"/>
      <c r="AV177" s="161"/>
      <c r="AW177" s="161"/>
      <c r="AX177" s="161"/>
      <c r="AY177" s="161"/>
      <c r="AZ177" s="161"/>
      <c r="BA177" s="161"/>
      <c r="BB177" s="161"/>
      <c r="BC177" s="161"/>
      <c r="BD177" s="161"/>
      <c r="BE177" s="161"/>
      <c r="BF177" s="161"/>
      <c r="BG177" s="161"/>
      <c r="BH177" s="161"/>
      <c r="BI177" s="161"/>
      <c r="BJ177" s="161"/>
      <c r="BK177" s="161"/>
      <c r="BL177" s="161"/>
      <c r="BM177" s="161"/>
      <c r="BN177" s="161"/>
      <c r="BO177" s="161"/>
      <c r="BP177" s="161"/>
      <c r="BQ177" s="161"/>
      <c r="BR177" s="161"/>
      <c r="BS177" s="161"/>
      <c r="BT177" s="161"/>
      <c r="BU177" s="161"/>
      <c r="BV177" s="161"/>
      <c r="BW177" s="161"/>
      <c r="BX177" s="161"/>
      <c r="BY177" s="161"/>
      <c r="BZ177" s="161"/>
      <c r="CA177" s="161"/>
      <c r="CB177" s="161"/>
      <c r="CC177" s="161"/>
      <c r="CD177" s="161"/>
    </row>
    <row r="178" spans="1:82" s="39" customFormat="1" x14ac:dyDescent="0.2">
      <c r="A178" s="161"/>
      <c r="L178" s="83"/>
      <c r="M178" s="83"/>
      <c r="N178" s="83"/>
      <c r="O178" s="83"/>
      <c r="P178" s="83"/>
      <c r="Q178" s="83"/>
      <c r="R178" s="83"/>
      <c r="S178" s="83"/>
      <c r="T178" s="83"/>
      <c r="U178" s="83"/>
      <c r="V178" s="83"/>
      <c r="W178" s="83"/>
      <c r="X178" s="89"/>
      <c r="Y178" s="83"/>
      <c r="Z178" s="83"/>
      <c r="AA178" s="83"/>
      <c r="AB178" s="83"/>
      <c r="AC178" s="83"/>
      <c r="AD178" s="83"/>
      <c r="AE178" s="83"/>
      <c r="AF178" s="83"/>
      <c r="AG178" s="83"/>
      <c r="AH178" s="197"/>
      <c r="AI178" s="197"/>
      <c r="AJ178" s="197"/>
      <c r="AK178" s="197"/>
      <c r="AL178" s="197"/>
      <c r="AM178" s="197"/>
      <c r="AN178" s="161"/>
      <c r="AO178" s="161"/>
      <c r="AP178" s="161"/>
      <c r="AQ178" s="161"/>
      <c r="AR178" s="161"/>
      <c r="AS178" s="161"/>
      <c r="AT178" s="161"/>
      <c r="AU178" s="161"/>
      <c r="AV178" s="161"/>
      <c r="AW178" s="161"/>
      <c r="AX178" s="161"/>
      <c r="AY178" s="161"/>
      <c r="AZ178" s="161"/>
      <c r="BA178" s="161"/>
      <c r="BB178" s="161"/>
      <c r="BC178" s="161"/>
      <c r="BD178" s="161"/>
      <c r="BE178" s="161"/>
      <c r="BF178" s="161"/>
      <c r="BG178" s="161"/>
      <c r="BH178" s="161"/>
      <c r="BI178" s="161"/>
      <c r="BJ178" s="161"/>
      <c r="BK178" s="161"/>
      <c r="BL178" s="161"/>
      <c r="BM178" s="161"/>
      <c r="BN178" s="161"/>
      <c r="BO178" s="161"/>
      <c r="BP178" s="161"/>
      <c r="BQ178" s="161"/>
      <c r="BR178" s="161"/>
      <c r="BS178" s="161"/>
      <c r="BT178" s="161"/>
      <c r="BU178" s="161"/>
      <c r="BV178" s="161"/>
      <c r="BW178" s="161"/>
      <c r="BX178" s="161"/>
      <c r="BY178" s="161"/>
      <c r="BZ178" s="161"/>
      <c r="CA178" s="161"/>
      <c r="CB178" s="161"/>
      <c r="CC178" s="161"/>
      <c r="CD178" s="161"/>
    </row>
    <row r="179" spans="1:82" s="39" customFormat="1" x14ac:dyDescent="0.2">
      <c r="A179" s="161"/>
      <c r="L179" s="83"/>
      <c r="M179" s="83"/>
      <c r="N179" s="83"/>
      <c r="O179" s="83"/>
      <c r="P179" s="83"/>
      <c r="Q179" s="83"/>
      <c r="R179" s="83"/>
      <c r="S179" s="83"/>
      <c r="T179" s="83"/>
      <c r="U179" s="83"/>
      <c r="V179" s="83"/>
      <c r="W179" s="83"/>
      <c r="X179" s="89"/>
      <c r="Y179" s="83"/>
      <c r="Z179" s="83"/>
      <c r="AA179" s="83"/>
      <c r="AB179" s="83"/>
      <c r="AC179" s="83"/>
      <c r="AD179" s="83"/>
      <c r="AE179" s="83"/>
      <c r="AF179" s="83"/>
      <c r="AG179" s="83"/>
      <c r="AH179" s="197"/>
      <c r="AI179" s="197"/>
      <c r="AJ179" s="197"/>
      <c r="AK179" s="197"/>
      <c r="AL179" s="197"/>
      <c r="AM179" s="197"/>
      <c r="AN179" s="161"/>
      <c r="AO179" s="161"/>
      <c r="AP179" s="161"/>
      <c r="AQ179" s="161"/>
      <c r="AR179" s="161"/>
      <c r="AS179" s="161"/>
      <c r="AT179" s="161"/>
      <c r="AU179" s="161"/>
      <c r="AV179" s="161"/>
      <c r="AW179" s="161"/>
      <c r="AX179" s="161"/>
      <c r="AY179" s="161"/>
      <c r="AZ179" s="161"/>
      <c r="BA179" s="161"/>
      <c r="BB179" s="161"/>
      <c r="BC179" s="161"/>
      <c r="BD179" s="161"/>
      <c r="BE179" s="161"/>
      <c r="BF179" s="161"/>
      <c r="BG179" s="161"/>
      <c r="BH179" s="161"/>
      <c r="BI179" s="161"/>
      <c r="BJ179" s="161"/>
      <c r="BK179" s="161"/>
      <c r="BL179" s="161"/>
      <c r="BM179" s="161"/>
      <c r="BN179" s="161"/>
      <c r="BO179" s="161"/>
      <c r="BP179" s="161"/>
      <c r="BQ179" s="161"/>
      <c r="BR179" s="161"/>
      <c r="BS179" s="161"/>
      <c r="BT179" s="161"/>
      <c r="BU179" s="161"/>
      <c r="BV179" s="161"/>
      <c r="BW179" s="161"/>
      <c r="BX179" s="161"/>
      <c r="BY179" s="161"/>
      <c r="BZ179" s="161"/>
      <c r="CA179" s="161"/>
      <c r="CB179" s="161"/>
      <c r="CC179" s="161"/>
      <c r="CD179" s="161"/>
    </row>
    <row r="180" spans="1:82" s="39" customFormat="1" x14ac:dyDescent="0.2">
      <c r="A180" s="161"/>
      <c r="L180" s="83"/>
      <c r="M180" s="83"/>
      <c r="N180" s="83"/>
      <c r="O180" s="83"/>
      <c r="P180" s="83"/>
      <c r="Q180" s="83"/>
      <c r="R180" s="83"/>
      <c r="S180" s="83"/>
      <c r="T180" s="83"/>
      <c r="U180" s="83"/>
      <c r="V180" s="83"/>
      <c r="W180" s="83"/>
      <c r="X180" s="89"/>
      <c r="Y180" s="83"/>
      <c r="Z180" s="83"/>
      <c r="AA180" s="83"/>
      <c r="AB180" s="83"/>
      <c r="AC180" s="83"/>
      <c r="AD180" s="83"/>
      <c r="AE180" s="83"/>
      <c r="AF180" s="83"/>
      <c r="AG180" s="83"/>
      <c r="AH180" s="197"/>
      <c r="AI180" s="197"/>
      <c r="AJ180" s="197"/>
      <c r="AK180" s="197"/>
      <c r="AL180" s="197"/>
      <c r="AM180" s="197"/>
      <c r="AN180" s="161"/>
      <c r="AO180" s="161"/>
      <c r="AP180" s="161"/>
      <c r="AQ180" s="161"/>
      <c r="AR180" s="161"/>
      <c r="AS180" s="161"/>
      <c r="AT180" s="161"/>
      <c r="AU180" s="161"/>
      <c r="AV180" s="161"/>
      <c r="AW180" s="161"/>
      <c r="AX180" s="161"/>
      <c r="AY180" s="161"/>
      <c r="AZ180" s="161"/>
      <c r="BA180" s="161"/>
      <c r="BB180" s="161"/>
      <c r="BC180" s="161"/>
      <c r="BD180" s="161"/>
      <c r="BE180" s="161"/>
      <c r="BF180" s="161"/>
      <c r="BG180" s="161"/>
      <c r="BH180" s="161"/>
      <c r="BI180" s="161"/>
      <c r="BJ180" s="161"/>
      <c r="BK180" s="161"/>
      <c r="BL180" s="161"/>
      <c r="BM180" s="161"/>
      <c r="BN180" s="161"/>
      <c r="BO180" s="161"/>
      <c r="BP180" s="161"/>
      <c r="BQ180" s="161"/>
      <c r="BR180" s="161"/>
      <c r="BS180" s="161"/>
      <c r="BT180" s="161"/>
      <c r="BU180" s="161"/>
      <c r="BV180" s="161"/>
      <c r="BW180" s="161"/>
      <c r="BX180" s="161"/>
      <c r="BY180" s="161"/>
      <c r="BZ180" s="161"/>
      <c r="CA180" s="161"/>
      <c r="CB180" s="161"/>
      <c r="CC180" s="161"/>
      <c r="CD180" s="161"/>
    </row>
    <row r="181" spans="1:82" s="39" customFormat="1" x14ac:dyDescent="0.2">
      <c r="A181" s="161"/>
      <c r="L181" s="83"/>
      <c r="M181" s="83"/>
      <c r="N181" s="83"/>
      <c r="O181" s="83"/>
      <c r="P181" s="83"/>
      <c r="Q181" s="83"/>
      <c r="R181" s="83"/>
      <c r="S181" s="83"/>
      <c r="T181" s="83"/>
      <c r="U181" s="83"/>
      <c r="V181" s="83"/>
      <c r="W181" s="83"/>
      <c r="X181" s="89"/>
      <c r="Y181" s="83"/>
      <c r="Z181" s="83"/>
      <c r="AA181" s="83"/>
      <c r="AB181" s="83"/>
      <c r="AC181" s="83"/>
      <c r="AD181" s="83"/>
      <c r="AE181" s="83"/>
      <c r="AF181" s="83"/>
      <c r="AG181" s="83"/>
      <c r="AH181" s="197"/>
      <c r="AI181" s="197"/>
      <c r="AJ181" s="197"/>
      <c r="AK181" s="197"/>
      <c r="AL181" s="197"/>
      <c r="AM181" s="197"/>
      <c r="AN181" s="161"/>
      <c r="AO181" s="161"/>
      <c r="AP181" s="161"/>
      <c r="AQ181" s="161"/>
      <c r="AR181" s="161"/>
      <c r="AS181" s="161"/>
      <c r="AT181" s="161"/>
      <c r="AU181" s="161"/>
      <c r="AV181" s="161"/>
      <c r="AW181" s="161"/>
      <c r="AX181" s="161"/>
      <c r="AY181" s="161"/>
      <c r="AZ181" s="161"/>
      <c r="BA181" s="161"/>
      <c r="BB181" s="161"/>
      <c r="BC181" s="161"/>
      <c r="BD181" s="161"/>
      <c r="BE181" s="161"/>
      <c r="BF181" s="161"/>
      <c r="BG181" s="161"/>
      <c r="BH181" s="161"/>
      <c r="BI181" s="161"/>
      <c r="BJ181" s="161"/>
      <c r="BK181" s="161"/>
      <c r="BL181" s="161"/>
      <c r="BM181" s="161"/>
      <c r="BN181" s="161"/>
      <c r="BO181" s="161"/>
      <c r="BP181" s="161"/>
      <c r="BQ181" s="161"/>
      <c r="BR181" s="161"/>
      <c r="BS181" s="161"/>
      <c r="BT181" s="161"/>
      <c r="BU181" s="161"/>
      <c r="BV181" s="161"/>
      <c r="BW181" s="161"/>
      <c r="BX181" s="161"/>
      <c r="BY181" s="161"/>
      <c r="BZ181" s="161"/>
      <c r="CA181" s="161"/>
      <c r="CB181" s="161"/>
      <c r="CC181" s="161"/>
      <c r="CD181" s="161"/>
    </row>
    <row r="182" spans="1:82" s="39" customFormat="1" x14ac:dyDescent="0.2">
      <c r="A182" s="161"/>
      <c r="L182" s="83"/>
      <c r="M182" s="83"/>
      <c r="N182" s="83"/>
      <c r="O182" s="83"/>
      <c r="P182" s="83"/>
      <c r="Q182" s="83"/>
      <c r="R182" s="83"/>
      <c r="S182" s="83"/>
      <c r="T182" s="83"/>
      <c r="U182" s="83"/>
      <c r="V182" s="83"/>
      <c r="W182" s="83"/>
      <c r="X182" s="89"/>
      <c r="Y182" s="83"/>
      <c r="Z182" s="83"/>
      <c r="AA182" s="83"/>
      <c r="AB182" s="83"/>
      <c r="AC182" s="83"/>
      <c r="AD182" s="83"/>
      <c r="AE182" s="83"/>
      <c r="AF182" s="83"/>
      <c r="AG182" s="83"/>
      <c r="AH182" s="197"/>
      <c r="AI182" s="197"/>
      <c r="AJ182" s="197"/>
      <c r="AK182" s="197"/>
      <c r="AL182" s="197"/>
      <c r="AM182" s="197"/>
      <c r="AN182" s="161"/>
      <c r="AO182" s="161"/>
      <c r="AP182" s="161"/>
      <c r="AQ182" s="161"/>
      <c r="AR182" s="161"/>
      <c r="AS182" s="161"/>
      <c r="AT182" s="161"/>
      <c r="AU182" s="161"/>
      <c r="AV182" s="161"/>
      <c r="AW182" s="161"/>
      <c r="AX182" s="161"/>
      <c r="AY182" s="161"/>
      <c r="AZ182" s="161"/>
      <c r="BA182" s="161"/>
      <c r="BB182" s="161"/>
      <c r="BC182" s="161"/>
      <c r="BD182" s="161"/>
      <c r="BE182" s="161"/>
      <c r="BF182" s="161"/>
      <c r="BG182" s="161"/>
      <c r="BH182" s="161"/>
      <c r="BI182" s="161"/>
      <c r="BJ182" s="161"/>
      <c r="BK182" s="161"/>
      <c r="BL182" s="161"/>
      <c r="BM182" s="161"/>
      <c r="BN182" s="161"/>
      <c r="BO182" s="161"/>
      <c r="BP182" s="161"/>
      <c r="BQ182" s="161"/>
      <c r="BR182" s="161"/>
      <c r="BS182" s="161"/>
      <c r="BT182" s="161"/>
      <c r="BU182" s="161"/>
      <c r="BV182" s="161"/>
      <c r="BW182" s="161"/>
      <c r="BX182" s="161"/>
      <c r="BY182" s="161"/>
      <c r="BZ182" s="161"/>
      <c r="CA182" s="161"/>
      <c r="CB182" s="161"/>
      <c r="CC182" s="161"/>
      <c r="CD182" s="161"/>
    </row>
    <row r="183" spans="1:82" s="39" customFormat="1" x14ac:dyDescent="0.2">
      <c r="A183" s="161"/>
      <c r="L183" s="83"/>
      <c r="M183" s="83"/>
      <c r="N183" s="83"/>
      <c r="O183" s="83"/>
      <c r="P183" s="83"/>
      <c r="Q183" s="83"/>
      <c r="R183" s="83"/>
      <c r="S183" s="83"/>
      <c r="T183" s="83"/>
      <c r="U183" s="83"/>
      <c r="V183" s="83"/>
      <c r="W183" s="83"/>
      <c r="X183" s="89"/>
      <c r="Y183" s="83"/>
      <c r="Z183" s="83"/>
      <c r="AA183" s="83"/>
      <c r="AB183" s="83"/>
      <c r="AC183" s="83"/>
      <c r="AD183" s="83"/>
      <c r="AE183" s="83"/>
      <c r="AF183" s="83"/>
      <c r="AG183" s="83"/>
      <c r="AH183" s="197"/>
      <c r="AI183" s="197"/>
      <c r="AJ183" s="197"/>
      <c r="AK183" s="197"/>
      <c r="AL183" s="197"/>
      <c r="AM183" s="197"/>
      <c r="AN183" s="161"/>
      <c r="AO183" s="161"/>
      <c r="AP183" s="161"/>
      <c r="AQ183" s="161"/>
      <c r="AR183" s="161"/>
      <c r="AS183" s="161"/>
      <c r="AT183" s="161"/>
      <c r="AU183" s="161"/>
      <c r="AV183" s="161"/>
      <c r="AW183" s="161"/>
      <c r="AX183" s="161"/>
      <c r="AY183" s="161"/>
      <c r="AZ183" s="161"/>
      <c r="BA183" s="161"/>
      <c r="BB183" s="161"/>
      <c r="BC183" s="161"/>
      <c r="BD183" s="161"/>
      <c r="BE183" s="161"/>
      <c r="BF183" s="161"/>
      <c r="BG183" s="161"/>
      <c r="BH183" s="161"/>
      <c r="BI183" s="161"/>
      <c r="BJ183" s="161"/>
      <c r="BK183" s="161"/>
      <c r="BL183" s="161"/>
      <c r="BM183" s="161"/>
      <c r="BN183" s="161"/>
      <c r="BO183" s="161"/>
      <c r="BP183" s="161"/>
      <c r="BQ183" s="161"/>
      <c r="BR183" s="161"/>
      <c r="BS183" s="161"/>
      <c r="BT183" s="161"/>
      <c r="BU183" s="161"/>
      <c r="BV183" s="161"/>
      <c r="BW183" s="161"/>
      <c r="BX183" s="161"/>
      <c r="BY183" s="161"/>
      <c r="BZ183" s="161"/>
      <c r="CA183" s="161"/>
      <c r="CB183" s="161"/>
      <c r="CC183" s="161"/>
      <c r="CD183" s="161"/>
    </row>
    <row r="184" spans="1:82" s="39" customFormat="1" x14ac:dyDescent="0.2">
      <c r="A184" s="161"/>
      <c r="L184" s="83"/>
      <c r="M184" s="83"/>
      <c r="N184" s="83"/>
      <c r="O184" s="83"/>
      <c r="P184" s="83"/>
      <c r="Q184" s="83"/>
      <c r="R184" s="83"/>
      <c r="S184" s="83"/>
      <c r="T184" s="83"/>
      <c r="U184" s="83"/>
      <c r="V184" s="83"/>
      <c r="W184" s="83"/>
      <c r="X184" s="89"/>
      <c r="Y184" s="83"/>
      <c r="Z184" s="83"/>
      <c r="AA184" s="83"/>
      <c r="AB184" s="83"/>
      <c r="AC184" s="83"/>
      <c r="AD184" s="83"/>
      <c r="AE184" s="83"/>
      <c r="AF184" s="83"/>
      <c r="AG184" s="83"/>
      <c r="AH184" s="197"/>
      <c r="AI184" s="197"/>
      <c r="AJ184" s="197"/>
      <c r="AK184" s="197"/>
      <c r="AL184" s="197"/>
      <c r="AM184" s="197"/>
      <c r="AN184" s="161"/>
      <c r="AO184" s="161"/>
      <c r="AP184" s="161"/>
      <c r="AQ184" s="161"/>
      <c r="AR184" s="161"/>
      <c r="AS184" s="161"/>
      <c r="AT184" s="161"/>
      <c r="AU184" s="161"/>
      <c r="AV184" s="161"/>
      <c r="AW184" s="161"/>
      <c r="AX184" s="161"/>
      <c r="AY184" s="161"/>
      <c r="AZ184" s="161"/>
      <c r="BA184" s="161"/>
      <c r="BB184" s="161"/>
      <c r="BC184" s="161"/>
      <c r="BD184" s="161"/>
      <c r="BE184" s="161"/>
      <c r="BF184" s="161"/>
      <c r="BG184" s="161"/>
      <c r="BH184" s="161"/>
      <c r="BI184" s="161"/>
      <c r="BJ184" s="161"/>
      <c r="BK184" s="161"/>
      <c r="BL184" s="161"/>
      <c r="BM184" s="161"/>
      <c r="BN184" s="161"/>
      <c r="BO184" s="161"/>
      <c r="BP184" s="161"/>
      <c r="BQ184" s="161"/>
      <c r="BR184" s="161"/>
      <c r="BS184" s="161"/>
      <c r="BT184" s="161"/>
      <c r="BU184" s="161"/>
      <c r="BV184" s="161"/>
      <c r="BW184" s="161"/>
      <c r="BX184" s="161"/>
      <c r="BY184" s="161"/>
      <c r="BZ184" s="161"/>
      <c r="CA184" s="161"/>
      <c r="CB184" s="161"/>
      <c r="CC184" s="161"/>
      <c r="CD184" s="161"/>
    </row>
    <row r="185" spans="1:82" s="39" customFormat="1" x14ac:dyDescent="0.2">
      <c r="A185" s="161"/>
      <c r="L185" s="83"/>
      <c r="M185" s="83"/>
      <c r="N185" s="83"/>
      <c r="O185" s="83"/>
      <c r="P185" s="83"/>
      <c r="Q185" s="83"/>
      <c r="R185" s="83"/>
      <c r="S185" s="83"/>
      <c r="T185" s="83"/>
      <c r="U185" s="83"/>
      <c r="V185" s="83"/>
      <c r="W185" s="83"/>
      <c r="X185" s="89"/>
      <c r="Y185" s="83"/>
      <c r="Z185" s="83"/>
      <c r="AA185" s="83"/>
      <c r="AB185" s="83"/>
      <c r="AC185" s="83"/>
      <c r="AD185" s="83"/>
      <c r="AE185" s="83"/>
      <c r="AF185" s="83"/>
      <c r="AG185" s="83"/>
      <c r="AH185" s="197"/>
      <c r="AI185" s="197"/>
      <c r="AJ185" s="197"/>
      <c r="AK185" s="197"/>
      <c r="AL185" s="197"/>
      <c r="AM185" s="197"/>
      <c r="AN185" s="161"/>
      <c r="AO185" s="161"/>
      <c r="AP185" s="161"/>
      <c r="AQ185" s="161"/>
      <c r="AR185" s="161"/>
      <c r="AS185" s="161"/>
      <c r="AT185" s="161"/>
      <c r="AU185" s="161"/>
      <c r="AV185" s="161"/>
      <c r="AW185" s="161"/>
      <c r="AX185" s="161"/>
      <c r="AY185" s="161"/>
      <c r="AZ185" s="161"/>
      <c r="BA185" s="161"/>
      <c r="BB185" s="161"/>
      <c r="BC185" s="161"/>
      <c r="BD185" s="161"/>
      <c r="BE185" s="161"/>
      <c r="BF185" s="161"/>
      <c r="BG185" s="161"/>
      <c r="BH185" s="161"/>
      <c r="BI185" s="161"/>
      <c r="BJ185" s="161"/>
      <c r="BK185" s="161"/>
      <c r="BL185" s="161"/>
      <c r="BM185" s="161"/>
      <c r="BN185" s="161"/>
      <c r="BO185" s="161"/>
      <c r="BP185" s="161"/>
      <c r="BQ185" s="161"/>
      <c r="BR185" s="161"/>
      <c r="BS185" s="161"/>
      <c r="BT185" s="161"/>
      <c r="BU185" s="161"/>
      <c r="BV185" s="161"/>
      <c r="BW185" s="161"/>
      <c r="BX185" s="161"/>
      <c r="BY185" s="161"/>
      <c r="BZ185" s="161"/>
      <c r="CA185" s="161"/>
      <c r="CB185" s="161"/>
      <c r="CC185" s="161"/>
      <c r="CD185" s="161"/>
    </row>
    <row r="186" spans="1:82" s="39" customFormat="1" x14ac:dyDescent="0.2">
      <c r="A186" s="161"/>
      <c r="L186" s="83"/>
      <c r="M186" s="83"/>
      <c r="N186" s="83"/>
      <c r="O186" s="83"/>
      <c r="P186" s="83"/>
      <c r="Q186" s="83"/>
      <c r="R186" s="83"/>
      <c r="S186" s="83"/>
      <c r="T186" s="83"/>
      <c r="U186" s="83"/>
      <c r="V186" s="83"/>
      <c r="W186" s="83"/>
      <c r="X186" s="89"/>
      <c r="Y186" s="83"/>
      <c r="Z186" s="83"/>
      <c r="AA186" s="83"/>
      <c r="AB186" s="83"/>
      <c r="AC186" s="83"/>
      <c r="AD186" s="83"/>
      <c r="AE186" s="83"/>
      <c r="AF186" s="83"/>
      <c r="AG186" s="83"/>
      <c r="AH186" s="197"/>
      <c r="AI186" s="197"/>
      <c r="AJ186" s="197"/>
      <c r="AK186" s="197"/>
      <c r="AL186" s="197"/>
      <c r="AM186" s="197"/>
      <c r="AN186" s="161"/>
      <c r="AO186" s="161"/>
      <c r="AP186" s="161"/>
      <c r="AQ186" s="161"/>
      <c r="AR186" s="161"/>
      <c r="AS186" s="161"/>
      <c r="AT186" s="161"/>
      <c r="AU186" s="161"/>
      <c r="AV186" s="161"/>
      <c r="AW186" s="161"/>
      <c r="AX186" s="161"/>
      <c r="AY186" s="161"/>
      <c r="AZ186" s="161"/>
      <c r="BA186" s="161"/>
      <c r="BB186" s="161"/>
      <c r="BC186" s="161"/>
      <c r="BD186" s="161"/>
      <c r="BE186" s="161"/>
      <c r="BF186" s="161"/>
      <c r="BG186" s="161"/>
      <c r="BH186" s="161"/>
      <c r="BI186" s="161"/>
      <c r="BJ186" s="161"/>
      <c r="BK186" s="161"/>
      <c r="BL186" s="161"/>
      <c r="BM186" s="161"/>
      <c r="BN186" s="161"/>
      <c r="BO186" s="161"/>
      <c r="BP186" s="161"/>
      <c r="BQ186" s="161"/>
      <c r="BR186" s="161"/>
      <c r="BS186" s="161"/>
      <c r="BT186" s="161"/>
      <c r="BU186" s="161"/>
      <c r="BV186" s="161"/>
      <c r="BW186" s="161"/>
      <c r="BX186" s="161"/>
      <c r="BY186" s="161"/>
      <c r="BZ186" s="161"/>
      <c r="CA186" s="161"/>
      <c r="CB186" s="161"/>
      <c r="CC186" s="161"/>
      <c r="CD186" s="161"/>
    </row>
    <row r="187" spans="1:82" s="39" customFormat="1" x14ac:dyDescent="0.2">
      <c r="A187" s="161"/>
      <c r="L187" s="83"/>
      <c r="M187" s="83"/>
      <c r="N187" s="83"/>
      <c r="O187" s="83"/>
      <c r="P187" s="83"/>
      <c r="Q187" s="83"/>
      <c r="R187" s="83"/>
      <c r="S187" s="83"/>
      <c r="T187" s="83"/>
      <c r="U187" s="83"/>
      <c r="V187" s="83"/>
      <c r="W187" s="83"/>
      <c r="X187" s="89"/>
      <c r="Y187" s="83"/>
      <c r="Z187" s="83"/>
      <c r="AA187" s="83"/>
      <c r="AB187" s="83"/>
      <c r="AC187" s="83"/>
      <c r="AD187" s="83"/>
      <c r="AE187" s="83"/>
      <c r="AF187" s="83"/>
      <c r="AG187" s="83"/>
      <c r="AH187" s="197"/>
      <c r="AI187" s="197"/>
      <c r="AJ187" s="197"/>
      <c r="AK187" s="197"/>
      <c r="AL187" s="197"/>
      <c r="AM187" s="197"/>
      <c r="AN187" s="161"/>
      <c r="AO187" s="161"/>
      <c r="AP187" s="161"/>
      <c r="AQ187" s="161"/>
      <c r="AR187" s="161"/>
      <c r="AS187" s="161"/>
      <c r="AT187" s="161"/>
      <c r="AU187" s="161"/>
      <c r="AV187" s="161"/>
      <c r="AW187" s="161"/>
      <c r="AX187" s="161"/>
      <c r="AY187" s="161"/>
      <c r="AZ187" s="161"/>
      <c r="BA187" s="161"/>
      <c r="BB187" s="161"/>
      <c r="BC187" s="161"/>
      <c r="BD187" s="161"/>
      <c r="BE187" s="161"/>
      <c r="BF187" s="161"/>
      <c r="BG187" s="161"/>
      <c r="BH187" s="161"/>
      <c r="BI187" s="161"/>
      <c r="BJ187" s="161"/>
      <c r="BK187" s="161"/>
      <c r="BL187" s="161"/>
      <c r="BM187" s="161"/>
      <c r="BN187" s="161"/>
      <c r="BO187" s="161"/>
      <c r="BP187" s="161"/>
      <c r="BQ187" s="161"/>
      <c r="BR187" s="161"/>
      <c r="BS187" s="161"/>
      <c r="BT187" s="161"/>
      <c r="BU187" s="161"/>
      <c r="BV187" s="161"/>
      <c r="BW187" s="161"/>
      <c r="BX187" s="161"/>
      <c r="BY187" s="161"/>
      <c r="BZ187" s="161"/>
      <c r="CA187" s="161"/>
      <c r="CB187" s="161"/>
      <c r="CC187" s="161"/>
      <c r="CD187" s="161"/>
    </row>
    <row r="188" spans="1:82" s="39" customFormat="1" x14ac:dyDescent="0.2">
      <c r="A188" s="161"/>
      <c r="L188" s="83"/>
      <c r="M188" s="83"/>
      <c r="N188" s="83"/>
      <c r="O188" s="83"/>
      <c r="P188" s="83"/>
      <c r="Q188" s="83"/>
      <c r="R188" s="83"/>
      <c r="S188" s="83"/>
      <c r="T188" s="83"/>
      <c r="U188" s="83"/>
      <c r="V188" s="83"/>
      <c r="W188" s="83"/>
      <c r="X188" s="89"/>
      <c r="Y188" s="83"/>
      <c r="Z188" s="83"/>
      <c r="AA188" s="83"/>
      <c r="AB188" s="83"/>
      <c r="AC188" s="83"/>
      <c r="AD188" s="83"/>
      <c r="AE188" s="83"/>
      <c r="AF188" s="83"/>
      <c r="AG188" s="83"/>
      <c r="AH188" s="197"/>
      <c r="AI188" s="197"/>
      <c r="AJ188" s="197"/>
      <c r="AK188" s="197"/>
      <c r="AL188" s="197"/>
      <c r="AM188" s="197"/>
      <c r="AN188" s="161"/>
      <c r="AO188" s="161"/>
      <c r="AP188" s="161"/>
      <c r="AQ188" s="161"/>
      <c r="AR188" s="161"/>
      <c r="AS188" s="161"/>
      <c r="AT188" s="161"/>
      <c r="AU188" s="161"/>
      <c r="AV188" s="161"/>
      <c r="AW188" s="161"/>
      <c r="AX188" s="161"/>
      <c r="AY188" s="161"/>
      <c r="AZ188" s="161"/>
      <c r="BA188" s="161"/>
      <c r="BB188" s="161"/>
      <c r="BC188" s="161"/>
      <c r="BD188" s="161"/>
      <c r="BE188" s="161"/>
      <c r="BF188" s="161"/>
      <c r="BG188" s="161"/>
      <c r="BH188" s="161"/>
      <c r="BI188" s="161"/>
      <c r="BJ188" s="161"/>
      <c r="BK188" s="161"/>
      <c r="BL188" s="161"/>
      <c r="BM188" s="161"/>
      <c r="BN188" s="161"/>
      <c r="BO188" s="161"/>
      <c r="BP188" s="161"/>
      <c r="BQ188" s="161"/>
      <c r="BR188" s="161"/>
      <c r="BS188" s="161"/>
      <c r="BT188" s="161"/>
      <c r="BU188" s="161"/>
      <c r="BV188" s="161"/>
      <c r="BW188" s="161"/>
      <c r="BX188" s="161"/>
      <c r="BY188" s="161"/>
      <c r="BZ188" s="161"/>
      <c r="CA188" s="161"/>
      <c r="CB188" s="161"/>
      <c r="CC188" s="161"/>
      <c r="CD188" s="161"/>
    </row>
    <row r="189" spans="1:82" s="39" customFormat="1" x14ac:dyDescent="0.2">
      <c r="A189" s="161"/>
      <c r="L189" s="83"/>
      <c r="M189" s="83"/>
      <c r="N189" s="83"/>
      <c r="O189" s="83"/>
      <c r="P189" s="83"/>
      <c r="Q189" s="83"/>
      <c r="R189" s="83"/>
      <c r="S189" s="83"/>
      <c r="T189" s="83"/>
      <c r="U189" s="83"/>
      <c r="V189" s="83"/>
      <c r="W189" s="83"/>
      <c r="X189" s="89"/>
      <c r="Y189" s="83"/>
      <c r="Z189" s="83"/>
      <c r="AA189" s="83"/>
      <c r="AB189" s="83"/>
      <c r="AC189" s="83"/>
      <c r="AD189" s="83"/>
      <c r="AE189" s="83"/>
      <c r="AF189" s="83"/>
      <c r="AG189" s="83"/>
      <c r="AH189" s="197"/>
      <c r="AI189" s="197"/>
      <c r="AJ189" s="197"/>
      <c r="AK189" s="197"/>
      <c r="AL189" s="197"/>
      <c r="AM189" s="197"/>
      <c r="AN189" s="161"/>
      <c r="AO189" s="161"/>
      <c r="AP189" s="161"/>
      <c r="AQ189" s="161"/>
      <c r="AR189" s="161"/>
      <c r="AS189" s="161"/>
      <c r="AT189" s="161"/>
      <c r="AU189" s="161"/>
      <c r="AV189" s="161"/>
      <c r="AW189" s="161"/>
      <c r="AX189" s="161"/>
      <c r="AY189" s="161"/>
      <c r="AZ189" s="161"/>
      <c r="BA189" s="161"/>
      <c r="BB189" s="161"/>
      <c r="BC189" s="161"/>
      <c r="BD189" s="161"/>
      <c r="BE189" s="161"/>
      <c r="BF189" s="161"/>
      <c r="BG189" s="161"/>
      <c r="BH189" s="161"/>
      <c r="BI189" s="161"/>
      <c r="BJ189" s="161"/>
      <c r="BK189" s="161"/>
      <c r="BL189" s="161"/>
      <c r="BM189" s="161"/>
      <c r="BN189" s="161"/>
      <c r="BO189" s="161"/>
      <c r="BP189" s="161"/>
      <c r="BQ189" s="161"/>
      <c r="BR189" s="161"/>
      <c r="BS189" s="161"/>
      <c r="BT189" s="161"/>
      <c r="BU189" s="161"/>
      <c r="BV189" s="161"/>
      <c r="BW189" s="161"/>
      <c r="BX189" s="161"/>
      <c r="BY189" s="161"/>
      <c r="BZ189" s="161"/>
      <c r="CA189" s="161"/>
      <c r="CB189" s="161"/>
      <c r="CC189" s="161"/>
      <c r="CD189" s="161"/>
    </row>
    <row r="190" spans="1:82" s="39" customFormat="1" x14ac:dyDescent="0.2">
      <c r="A190" s="161"/>
      <c r="L190" s="83"/>
      <c r="M190" s="83"/>
      <c r="N190" s="83"/>
      <c r="O190" s="83"/>
      <c r="P190" s="83"/>
      <c r="Q190" s="83"/>
      <c r="R190" s="83"/>
      <c r="S190" s="83"/>
      <c r="T190" s="83"/>
      <c r="U190" s="83"/>
      <c r="V190" s="83"/>
      <c r="W190" s="83"/>
      <c r="X190" s="89"/>
      <c r="Y190" s="83"/>
      <c r="Z190" s="83"/>
      <c r="AA190" s="83"/>
      <c r="AB190" s="83"/>
      <c r="AC190" s="83"/>
      <c r="AD190" s="83"/>
      <c r="AE190" s="83"/>
      <c r="AF190" s="83"/>
      <c r="AG190" s="83"/>
      <c r="AH190" s="197"/>
      <c r="AI190" s="197"/>
      <c r="AJ190" s="197"/>
      <c r="AK190" s="197"/>
      <c r="AL190" s="197"/>
      <c r="AM190" s="197"/>
      <c r="AN190" s="161"/>
      <c r="AO190" s="161"/>
      <c r="AP190" s="161"/>
      <c r="AQ190" s="161"/>
      <c r="AR190" s="161"/>
      <c r="AS190" s="161"/>
      <c r="AT190" s="161"/>
      <c r="AU190" s="161"/>
      <c r="AV190" s="161"/>
      <c r="AW190" s="161"/>
      <c r="AX190" s="161"/>
      <c r="AY190" s="161"/>
      <c r="AZ190" s="161"/>
      <c r="BA190" s="161"/>
      <c r="BB190" s="161"/>
      <c r="BC190" s="161"/>
      <c r="BD190" s="161"/>
      <c r="BE190" s="161"/>
      <c r="BF190" s="161"/>
      <c r="BG190" s="161"/>
      <c r="BH190" s="161"/>
      <c r="BI190" s="161"/>
      <c r="BJ190" s="161"/>
      <c r="BK190" s="161"/>
      <c r="BL190" s="161"/>
      <c r="BM190" s="161"/>
      <c r="BN190" s="161"/>
      <c r="BO190" s="161"/>
      <c r="BP190" s="161"/>
      <c r="BQ190" s="161"/>
      <c r="BR190" s="161"/>
      <c r="BS190" s="161"/>
      <c r="BT190" s="161"/>
      <c r="BU190" s="161"/>
      <c r="BV190" s="161"/>
      <c r="BW190" s="161"/>
      <c r="BX190" s="161"/>
      <c r="BY190" s="161"/>
      <c r="BZ190" s="161"/>
      <c r="CA190" s="161"/>
      <c r="CB190" s="161"/>
      <c r="CC190" s="161"/>
      <c r="CD190" s="161"/>
    </row>
    <row r="191" spans="1:82" s="39" customFormat="1" x14ac:dyDescent="0.2">
      <c r="A191" s="161"/>
      <c r="L191" s="83"/>
      <c r="M191" s="83"/>
      <c r="N191" s="83"/>
      <c r="O191" s="83"/>
      <c r="P191" s="83"/>
      <c r="Q191" s="83"/>
      <c r="R191" s="83"/>
      <c r="S191" s="83"/>
      <c r="T191" s="83"/>
      <c r="U191" s="83"/>
      <c r="V191" s="83"/>
      <c r="W191" s="83"/>
      <c r="X191" s="89"/>
      <c r="Y191" s="83"/>
      <c r="Z191" s="83"/>
      <c r="AA191" s="83"/>
      <c r="AB191" s="83"/>
      <c r="AC191" s="83"/>
      <c r="AD191" s="83"/>
      <c r="AE191" s="83"/>
      <c r="AF191" s="83"/>
      <c r="AG191" s="83"/>
      <c r="AH191" s="197"/>
      <c r="AI191" s="197"/>
      <c r="AJ191" s="197"/>
      <c r="AK191" s="197"/>
      <c r="AL191" s="197"/>
      <c r="AM191" s="197"/>
      <c r="AN191" s="161"/>
      <c r="AO191" s="161"/>
      <c r="AP191" s="161"/>
      <c r="AQ191" s="161"/>
      <c r="AR191" s="161"/>
      <c r="AS191" s="161"/>
      <c r="AT191" s="161"/>
      <c r="AU191" s="161"/>
      <c r="AV191" s="161"/>
      <c r="AW191" s="161"/>
      <c r="AX191" s="161"/>
      <c r="AY191" s="161"/>
      <c r="AZ191" s="161"/>
      <c r="BA191" s="161"/>
      <c r="BB191" s="161"/>
      <c r="BC191" s="161"/>
      <c r="BD191" s="161"/>
      <c r="BE191" s="161"/>
      <c r="BF191" s="161"/>
      <c r="BG191" s="161"/>
      <c r="BH191" s="161"/>
      <c r="BI191" s="161"/>
      <c r="BJ191" s="161"/>
      <c r="BK191" s="161"/>
      <c r="BL191" s="161"/>
      <c r="BM191" s="161"/>
      <c r="BN191" s="161"/>
      <c r="BO191" s="161"/>
      <c r="BP191" s="161"/>
      <c r="BQ191" s="161"/>
      <c r="BR191" s="161"/>
      <c r="BS191" s="161"/>
      <c r="BT191" s="161"/>
      <c r="BU191" s="161"/>
      <c r="BV191" s="161"/>
      <c r="BW191" s="161"/>
      <c r="BX191" s="161"/>
      <c r="BY191" s="161"/>
      <c r="BZ191" s="161"/>
      <c r="CA191" s="161"/>
      <c r="CB191" s="161"/>
      <c r="CC191" s="161"/>
      <c r="CD191" s="161"/>
    </row>
    <row r="192" spans="1:82" s="39" customFormat="1" x14ac:dyDescent="0.2">
      <c r="A192" s="161"/>
      <c r="L192" s="83"/>
      <c r="M192" s="83"/>
      <c r="N192" s="83"/>
      <c r="O192" s="83"/>
      <c r="P192" s="83"/>
      <c r="Q192" s="83"/>
      <c r="R192" s="83"/>
      <c r="S192" s="83"/>
      <c r="T192" s="83"/>
      <c r="U192" s="83"/>
      <c r="V192" s="83"/>
      <c r="W192" s="83"/>
      <c r="X192" s="89"/>
      <c r="Y192" s="83"/>
      <c r="Z192" s="83"/>
      <c r="AA192" s="83"/>
      <c r="AB192" s="83"/>
      <c r="AC192" s="83"/>
      <c r="AD192" s="83"/>
      <c r="AE192" s="83"/>
      <c r="AF192" s="83"/>
      <c r="AG192" s="83"/>
      <c r="AH192" s="197"/>
      <c r="AI192" s="197"/>
      <c r="AJ192" s="197"/>
      <c r="AK192" s="197"/>
      <c r="AL192" s="197"/>
      <c r="AM192" s="197"/>
      <c r="AN192" s="161"/>
      <c r="AO192" s="161"/>
      <c r="AP192" s="161"/>
      <c r="AQ192" s="161"/>
      <c r="AR192" s="161"/>
      <c r="AS192" s="161"/>
      <c r="AT192" s="161"/>
      <c r="AU192" s="161"/>
      <c r="AV192" s="161"/>
      <c r="AW192" s="161"/>
      <c r="AX192" s="161"/>
      <c r="AY192" s="161"/>
      <c r="AZ192" s="161"/>
      <c r="BA192" s="161"/>
      <c r="BB192" s="161"/>
      <c r="BC192" s="161"/>
      <c r="BD192" s="161"/>
      <c r="BE192" s="161"/>
      <c r="BF192" s="161"/>
      <c r="BG192" s="161"/>
      <c r="BH192" s="161"/>
      <c r="BI192" s="161"/>
      <c r="BJ192" s="161"/>
      <c r="BK192" s="161"/>
      <c r="BL192" s="161"/>
      <c r="BM192" s="161"/>
      <c r="BN192" s="161"/>
      <c r="BO192" s="161"/>
      <c r="BP192" s="161"/>
      <c r="BQ192" s="161"/>
      <c r="BR192" s="161"/>
      <c r="BS192" s="161"/>
      <c r="BT192" s="161"/>
      <c r="BU192" s="161"/>
      <c r="BV192" s="161"/>
      <c r="BW192" s="161"/>
      <c r="BX192" s="161"/>
      <c r="BY192" s="161"/>
      <c r="BZ192" s="161"/>
      <c r="CA192" s="161"/>
      <c r="CB192" s="161"/>
      <c r="CC192" s="161"/>
      <c r="CD192" s="161"/>
    </row>
    <row r="193" spans="1:82" s="39" customFormat="1" x14ac:dyDescent="0.2">
      <c r="A193" s="161"/>
      <c r="L193" s="83"/>
      <c r="M193" s="83"/>
      <c r="N193" s="83"/>
      <c r="O193" s="83"/>
      <c r="P193" s="83"/>
      <c r="Q193" s="83"/>
      <c r="R193" s="83"/>
      <c r="S193" s="83"/>
      <c r="T193" s="83"/>
      <c r="U193" s="83"/>
      <c r="V193" s="83"/>
      <c r="W193" s="83"/>
      <c r="X193" s="89"/>
      <c r="Y193" s="83"/>
      <c r="Z193" s="83"/>
      <c r="AA193" s="83"/>
      <c r="AB193" s="83"/>
      <c r="AC193" s="83"/>
      <c r="AD193" s="83"/>
      <c r="AE193" s="83"/>
      <c r="AF193" s="83"/>
      <c r="AG193" s="83"/>
      <c r="AH193" s="197"/>
      <c r="AI193" s="197"/>
      <c r="AJ193" s="197"/>
      <c r="AK193" s="197"/>
      <c r="AL193" s="197"/>
      <c r="AM193" s="197"/>
      <c r="AN193" s="161"/>
      <c r="AO193" s="161"/>
      <c r="AP193" s="161"/>
      <c r="AQ193" s="161"/>
      <c r="AR193" s="161"/>
      <c r="AS193" s="161"/>
      <c r="AT193" s="161"/>
      <c r="AU193" s="161"/>
      <c r="AV193" s="161"/>
      <c r="AW193" s="161"/>
      <c r="AX193" s="161"/>
      <c r="AY193" s="161"/>
      <c r="AZ193" s="161"/>
      <c r="BA193" s="161"/>
      <c r="BB193" s="161"/>
      <c r="BC193" s="161"/>
      <c r="BD193" s="161"/>
      <c r="BE193" s="161"/>
      <c r="BF193" s="161"/>
      <c r="BG193" s="161"/>
      <c r="BH193" s="161"/>
      <c r="BI193" s="161"/>
      <c r="BJ193" s="161"/>
      <c r="BK193" s="161"/>
      <c r="BL193" s="161"/>
      <c r="BM193" s="161"/>
      <c r="BN193" s="161"/>
      <c r="BO193" s="161"/>
      <c r="BP193" s="161"/>
      <c r="BQ193" s="161"/>
      <c r="BR193" s="161"/>
      <c r="BS193" s="161"/>
      <c r="BT193" s="161"/>
      <c r="BU193" s="161"/>
      <c r="BV193" s="161"/>
      <c r="BW193" s="161"/>
      <c r="BX193" s="161"/>
      <c r="BY193" s="161"/>
      <c r="BZ193" s="161"/>
      <c r="CA193" s="161"/>
      <c r="CB193" s="161"/>
      <c r="CC193" s="161"/>
      <c r="CD193" s="161"/>
    </row>
    <row r="194" spans="1:82" s="39" customFormat="1" x14ac:dyDescent="0.2">
      <c r="A194" s="161"/>
      <c r="L194" s="83"/>
      <c r="M194" s="83"/>
      <c r="N194" s="83"/>
      <c r="O194" s="83"/>
      <c r="P194" s="83"/>
      <c r="Q194" s="83"/>
      <c r="R194" s="83"/>
      <c r="S194" s="83"/>
      <c r="T194" s="83"/>
      <c r="U194" s="83"/>
      <c r="V194" s="83"/>
      <c r="W194" s="83"/>
      <c r="X194" s="89"/>
      <c r="Y194" s="83"/>
      <c r="Z194" s="83"/>
      <c r="AA194" s="83"/>
      <c r="AB194" s="83"/>
      <c r="AC194" s="83"/>
      <c r="AD194" s="83"/>
      <c r="AE194" s="83"/>
      <c r="AF194" s="83"/>
      <c r="AG194" s="83"/>
      <c r="AH194" s="197"/>
      <c r="AI194" s="197"/>
      <c r="AJ194" s="197"/>
      <c r="AK194" s="197"/>
      <c r="AL194" s="197"/>
      <c r="AM194" s="197"/>
      <c r="AN194" s="161"/>
      <c r="AO194" s="161"/>
      <c r="AP194" s="161"/>
      <c r="AQ194" s="161"/>
      <c r="AR194" s="161"/>
      <c r="AS194" s="161"/>
      <c r="AT194" s="161"/>
      <c r="AU194" s="161"/>
      <c r="AV194" s="161"/>
      <c r="AW194" s="161"/>
      <c r="AX194" s="161"/>
      <c r="AY194" s="161"/>
      <c r="AZ194" s="161"/>
      <c r="BA194" s="161"/>
      <c r="BB194" s="161"/>
      <c r="BC194" s="161"/>
      <c r="BD194" s="161"/>
      <c r="BE194" s="161"/>
      <c r="BF194" s="161"/>
      <c r="BG194" s="161"/>
      <c r="BH194" s="161"/>
      <c r="BI194" s="161"/>
      <c r="BJ194" s="161"/>
      <c r="BK194" s="161"/>
      <c r="BL194" s="161"/>
      <c r="BM194" s="161"/>
      <c r="BN194" s="161"/>
      <c r="BO194" s="161"/>
      <c r="BP194" s="161"/>
      <c r="BQ194" s="161"/>
      <c r="BR194" s="161"/>
      <c r="BS194" s="161"/>
      <c r="BT194" s="161"/>
      <c r="BU194" s="161"/>
      <c r="BV194" s="161"/>
      <c r="BW194" s="161"/>
      <c r="BX194" s="161"/>
      <c r="BY194" s="161"/>
      <c r="BZ194" s="161"/>
      <c r="CA194" s="161"/>
      <c r="CB194" s="161"/>
      <c r="CC194" s="161"/>
      <c r="CD194" s="161"/>
    </row>
    <row r="195" spans="1:82" s="39" customFormat="1" x14ac:dyDescent="0.2">
      <c r="A195" s="161"/>
      <c r="L195" s="83"/>
      <c r="M195" s="83"/>
      <c r="N195" s="83"/>
      <c r="O195" s="83"/>
      <c r="P195" s="83"/>
      <c r="Q195" s="83"/>
      <c r="R195" s="83"/>
      <c r="S195" s="83"/>
      <c r="T195" s="83"/>
      <c r="U195" s="83"/>
      <c r="V195" s="83"/>
      <c r="W195" s="83"/>
      <c r="X195" s="89"/>
      <c r="Y195" s="83"/>
      <c r="Z195" s="83"/>
      <c r="AA195" s="83"/>
      <c r="AB195" s="83"/>
      <c r="AC195" s="83"/>
      <c r="AD195" s="83"/>
      <c r="AE195" s="83"/>
      <c r="AF195" s="83"/>
      <c r="AG195" s="83"/>
      <c r="AH195" s="197"/>
      <c r="AI195" s="197"/>
      <c r="AJ195" s="197"/>
      <c r="AK195" s="197"/>
      <c r="AL195" s="197"/>
      <c r="AM195" s="197"/>
      <c r="AN195" s="161"/>
      <c r="AO195" s="161"/>
      <c r="AP195" s="161"/>
      <c r="AQ195" s="161"/>
      <c r="AR195" s="161"/>
      <c r="AS195" s="161"/>
      <c r="AT195" s="161"/>
      <c r="AU195" s="161"/>
      <c r="AV195" s="161"/>
      <c r="AW195" s="161"/>
      <c r="AX195" s="161"/>
      <c r="AY195" s="161"/>
      <c r="AZ195" s="161"/>
      <c r="BA195" s="161"/>
      <c r="BB195" s="161"/>
      <c r="BC195" s="161"/>
      <c r="BD195" s="161"/>
      <c r="BE195" s="161"/>
      <c r="BF195" s="161"/>
      <c r="BG195" s="161"/>
      <c r="BH195" s="161"/>
      <c r="BI195" s="161"/>
      <c r="BJ195" s="161"/>
      <c r="BK195" s="161"/>
      <c r="BL195" s="161"/>
      <c r="BM195" s="161"/>
      <c r="BN195" s="161"/>
      <c r="BO195" s="161"/>
      <c r="BP195" s="161"/>
      <c r="BQ195" s="161"/>
      <c r="BR195" s="161"/>
      <c r="BS195" s="161"/>
      <c r="BT195" s="161"/>
      <c r="BU195" s="161"/>
      <c r="BV195" s="161"/>
      <c r="BW195" s="161"/>
      <c r="BX195" s="161"/>
      <c r="BY195" s="161"/>
      <c r="BZ195" s="161"/>
      <c r="CA195" s="161"/>
      <c r="CB195" s="161"/>
      <c r="CC195" s="161"/>
      <c r="CD195" s="161"/>
    </row>
    <row r="196" spans="1:82" s="39" customFormat="1" x14ac:dyDescent="0.2">
      <c r="A196" s="161"/>
      <c r="L196" s="83"/>
      <c r="M196" s="83"/>
      <c r="N196" s="83"/>
      <c r="O196" s="83"/>
      <c r="P196" s="83"/>
      <c r="Q196" s="83"/>
      <c r="R196" s="83"/>
      <c r="S196" s="83"/>
      <c r="T196" s="83"/>
      <c r="U196" s="83"/>
      <c r="V196" s="83"/>
      <c r="W196" s="83"/>
      <c r="X196" s="89"/>
      <c r="Y196" s="83"/>
      <c r="Z196" s="83"/>
      <c r="AA196" s="83"/>
      <c r="AB196" s="83"/>
      <c r="AC196" s="83"/>
      <c r="AD196" s="83"/>
      <c r="AE196" s="83"/>
      <c r="AF196" s="83"/>
      <c r="AG196" s="83"/>
      <c r="AH196" s="197"/>
      <c r="AI196" s="197"/>
      <c r="AJ196" s="197"/>
      <c r="AK196" s="197"/>
      <c r="AL196" s="197"/>
      <c r="AM196" s="197"/>
      <c r="AN196" s="161"/>
      <c r="AO196" s="161"/>
      <c r="AP196" s="161"/>
      <c r="AQ196" s="161"/>
      <c r="AR196" s="161"/>
      <c r="AS196" s="161"/>
      <c r="AT196" s="161"/>
      <c r="AU196" s="161"/>
      <c r="AV196" s="161"/>
      <c r="AW196" s="161"/>
      <c r="AX196" s="161"/>
      <c r="AY196" s="161"/>
      <c r="AZ196" s="161"/>
      <c r="BA196" s="161"/>
      <c r="BB196" s="161"/>
      <c r="BC196" s="161"/>
      <c r="BD196" s="161"/>
      <c r="BE196" s="161"/>
      <c r="BF196" s="161"/>
      <c r="BG196" s="161"/>
      <c r="BH196" s="161"/>
      <c r="BI196" s="161"/>
      <c r="BJ196" s="161"/>
      <c r="BK196" s="161"/>
      <c r="BL196" s="161"/>
      <c r="BM196" s="161"/>
      <c r="BN196" s="161"/>
      <c r="BO196" s="161"/>
      <c r="BP196" s="161"/>
      <c r="BQ196" s="161"/>
      <c r="BR196" s="161"/>
      <c r="BS196" s="161"/>
      <c r="BT196" s="161"/>
      <c r="BU196" s="161"/>
      <c r="BV196" s="161"/>
      <c r="BW196" s="161"/>
      <c r="BX196" s="161"/>
      <c r="BY196" s="161"/>
      <c r="BZ196" s="161"/>
      <c r="CA196" s="161"/>
      <c r="CB196" s="161"/>
      <c r="CC196" s="161"/>
      <c r="CD196" s="161"/>
    </row>
    <row r="197" spans="1:82" s="39" customFormat="1" x14ac:dyDescent="0.2">
      <c r="A197" s="161"/>
      <c r="L197" s="83"/>
      <c r="M197" s="83"/>
      <c r="N197" s="83"/>
      <c r="O197" s="83"/>
      <c r="P197" s="83"/>
      <c r="Q197" s="83"/>
      <c r="R197" s="83"/>
      <c r="S197" s="83"/>
      <c r="T197" s="83"/>
      <c r="U197" s="83"/>
      <c r="V197" s="83"/>
      <c r="W197" s="83"/>
      <c r="X197" s="89"/>
      <c r="Y197" s="83"/>
      <c r="Z197" s="83"/>
      <c r="AA197" s="83"/>
      <c r="AB197" s="83"/>
      <c r="AC197" s="83"/>
      <c r="AD197" s="83"/>
      <c r="AE197" s="83"/>
      <c r="AF197" s="83"/>
      <c r="AG197" s="83"/>
      <c r="AH197" s="197"/>
      <c r="AI197" s="197"/>
      <c r="AJ197" s="197"/>
      <c r="AK197" s="197"/>
      <c r="AL197" s="197"/>
      <c r="AM197" s="197"/>
      <c r="AN197" s="161"/>
      <c r="AO197" s="161"/>
      <c r="AP197" s="161"/>
      <c r="AQ197" s="161"/>
      <c r="AR197" s="161"/>
      <c r="AS197" s="161"/>
      <c r="AT197" s="161"/>
      <c r="AU197" s="161"/>
      <c r="AV197" s="161"/>
      <c r="AW197" s="161"/>
      <c r="AX197" s="161"/>
      <c r="AY197" s="161"/>
      <c r="AZ197" s="161"/>
      <c r="BA197" s="161"/>
      <c r="BB197" s="161"/>
      <c r="BC197" s="161"/>
      <c r="BD197" s="161"/>
      <c r="BE197" s="161"/>
      <c r="BF197" s="161"/>
      <c r="BG197" s="161"/>
      <c r="BH197" s="161"/>
      <c r="BI197" s="161"/>
      <c r="BJ197" s="161"/>
      <c r="BK197" s="161"/>
      <c r="BL197" s="161"/>
      <c r="BM197" s="161"/>
      <c r="BN197" s="161"/>
      <c r="BO197" s="161"/>
      <c r="BP197" s="161"/>
      <c r="BQ197" s="161"/>
      <c r="BR197" s="161"/>
      <c r="BS197" s="161"/>
      <c r="BT197" s="161"/>
      <c r="BU197" s="161"/>
      <c r="BV197" s="161"/>
      <c r="BW197" s="161"/>
      <c r="BX197" s="161"/>
      <c r="BY197" s="161"/>
      <c r="BZ197" s="161"/>
      <c r="CA197" s="161"/>
      <c r="CB197" s="161"/>
      <c r="CC197" s="161"/>
      <c r="CD197" s="161"/>
    </row>
    <row r="198" spans="1:82" s="39" customFormat="1" x14ac:dyDescent="0.2">
      <c r="A198" s="161"/>
      <c r="L198" s="83"/>
      <c r="M198" s="83"/>
      <c r="N198" s="83"/>
      <c r="O198" s="83"/>
      <c r="P198" s="83"/>
      <c r="Q198" s="83"/>
      <c r="R198" s="83"/>
      <c r="S198" s="83"/>
      <c r="T198" s="83"/>
      <c r="U198" s="83"/>
      <c r="V198" s="83"/>
      <c r="W198" s="83"/>
      <c r="X198" s="89"/>
      <c r="Y198" s="83"/>
      <c r="Z198" s="83"/>
      <c r="AA198" s="83"/>
      <c r="AB198" s="83"/>
      <c r="AC198" s="83"/>
      <c r="AD198" s="83"/>
      <c r="AE198" s="83"/>
      <c r="AF198" s="83"/>
      <c r="AG198" s="83"/>
      <c r="AH198" s="197"/>
      <c r="AI198" s="197"/>
      <c r="AJ198" s="197"/>
      <c r="AK198" s="197"/>
      <c r="AL198" s="197"/>
      <c r="AM198" s="197"/>
      <c r="AN198" s="161"/>
      <c r="AO198" s="161"/>
      <c r="AP198" s="161"/>
      <c r="AQ198" s="161"/>
      <c r="AR198" s="161"/>
      <c r="AS198" s="161"/>
      <c r="AT198" s="161"/>
      <c r="AU198" s="161"/>
      <c r="AV198" s="161"/>
      <c r="AW198" s="161"/>
      <c r="AX198" s="161"/>
      <c r="AY198" s="161"/>
      <c r="AZ198" s="161"/>
      <c r="BA198" s="161"/>
      <c r="BB198" s="161"/>
      <c r="BC198" s="161"/>
      <c r="BD198" s="161"/>
      <c r="BE198" s="161"/>
      <c r="BF198" s="161"/>
      <c r="BG198" s="161"/>
      <c r="BH198" s="161"/>
      <c r="BI198" s="161"/>
      <c r="BJ198" s="161"/>
      <c r="BK198" s="161"/>
      <c r="BL198" s="161"/>
      <c r="BM198" s="161"/>
      <c r="BN198" s="161"/>
      <c r="BO198" s="161"/>
      <c r="BP198" s="161"/>
      <c r="BQ198" s="161"/>
      <c r="BR198" s="161"/>
      <c r="BS198" s="161"/>
      <c r="BT198" s="161"/>
      <c r="BU198" s="161"/>
      <c r="BV198" s="161"/>
      <c r="BW198" s="161"/>
      <c r="BX198" s="161"/>
      <c r="BY198" s="161"/>
      <c r="BZ198" s="161"/>
      <c r="CA198" s="161"/>
      <c r="CB198" s="161"/>
      <c r="CC198" s="161"/>
      <c r="CD198" s="161"/>
    </row>
    <row r="199" spans="1:82" s="39" customFormat="1" x14ac:dyDescent="0.2">
      <c r="A199" s="161"/>
      <c r="L199" s="83"/>
      <c r="M199" s="83"/>
      <c r="N199" s="83"/>
      <c r="O199" s="83"/>
      <c r="P199" s="83"/>
      <c r="Q199" s="83"/>
      <c r="R199" s="83"/>
      <c r="S199" s="83"/>
      <c r="T199" s="83"/>
      <c r="U199" s="83"/>
      <c r="V199" s="83"/>
      <c r="W199" s="83"/>
      <c r="X199" s="89"/>
      <c r="Y199" s="83"/>
      <c r="Z199" s="83"/>
      <c r="AA199" s="83"/>
      <c r="AB199" s="83"/>
      <c r="AC199" s="83"/>
      <c r="AD199" s="83"/>
      <c r="AE199" s="83"/>
      <c r="AF199" s="83"/>
      <c r="AG199" s="83"/>
      <c r="AH199" s="197"/>
      <c r="AI199" s="197"/>
      <c r="AJ199" s="197"/>
      <c r="AK199" s="197"/>
      <c r="AL199" s="197"/>
      <c r="AM199" s="197"/>
      <c r="AN199" s="161"/>
      <c r="AO199" s="161"/>
      <c r="AP199" s="161"/>
      <c r="AQ199" s="161"/>
      <c r="AR199" s="161"/>
      <c r="AS199" s="161"/>
      <c r="AT199" s="161"/>
      <c r="AU199" s="161"/>
      <c r="AV199" s="161"/>
      <c r="AW199" s="161"/>
      <c r="AX199" s="161"/>
      <c r="AY199" s="161"/>
      <c r="AZ199" s="161"/>
      <c r="BA199" s="161"/>
      <c r="BB199" s="161"/>
      <c r="BC199" s="161"/>
      <c r="BD199" s="161"/>
      <c r="BE199" s="161"/>
      <c r="BF199" s="161"/>
      <c r="BG199" s="161"/>
      <c r="BH199" s="161"/>
      <c r="BI199" s="161"/>
      <c r="BJ199" s="161"/>
      <c r="BK199" s="161"/>
      <c r="BL199" s="161"/>
      <c r="BM199" s="161"/>
      <c r="BN199" s="161"/>
      <c r="BO199" s="161"/>
      <c r="BP199" s="161"/>
      <c r="BQ199" s="161"/>
      <c r="BR199" s="161"/>
      <c r="BS199" s="161"/>
      <c r="BT199" s="161"/>
      <c r="BU199" s="161"/>
      <c r="BV199" s="161"/>
      <c r="BW199" s="161"/>
      <c r="BX199" s="161"/>
      <c r="BY199" s="161"/>
      <c r="BZ199" s="161"/>
      <c r="CA199" s="161"/>
      <c r="CB199" s="161"/>
      <c r="CC199" s="161"/>
      <c r="CD199" s="161"/>
    </row>
    <row r="200" spans="1:82" s="39" customFormat="1" x14ac:dyDescent="0.2">
      <c r="A200" s="161"/>
      <c r="L200" s="83"/>
      <c r="M200" s="83"/>
      <c r="N200" s="83"/>
      <c r="O200" s="83"/>
      <c r="P200" s="83"/>
      <c r="Q200" s="83"/>
      <c r="R200" s="83"/>
      <c r="S200" s="83"/>
      <c r="T200" s="83"/>
      <c r="U200" s="83"/>
      <c r="V200" s="83"/>
      <c r="W200" s="83"/>
      <c r="X200" s="89"/>
      <c r="Y200" s="83"/>
      <c r="Z200" s="83"/>
      <c r="AA200" s="83"/>
      <c r="AB200" s="83"/>
      <c r="AC200" s="83"/>
      <c r="AD200" s="83"/>
      <c r="AE200" s="83"/>
      <c r="AF200" s="83"/>
      <c r="AG200" s="83"/>
      <c r="AH200" s="197"/>
      <c r="AI200" s="197"/>
      <c r="AJ200" s="197"/>
      <c r="AK200" s="197"/>
      <c r="AL200" s="197"/>
      <c r="AM200" s="197"/>
      <c r="AN200" s="161"/>
      <c r="AO200" s="161"/>
      <c r="AP200" s="161"/>
      <c r="AQ200" s="161"/>
      <c r="AR200" s="161"/>
      <c r="AS200" s="161"/>
      <c r="AT200" s="161"/>
      <c r="AU200" s="161"/>
      <c r="AV200" s="161"/>
      <c r="AW200" s="161"/>
      <c r="AX200" s="161"/>
      <c r="AY200" s="161"/>
      <c r="AZ200" s="161"/>
      <c r="BA200" s="161"/>
      <c r="BB200" s="161"/>
      <c r="BC200" s="161"/>
      <c r="BD200" s="161"/>
      <c r="BE200" s="161"/>
      <c r="BF200" s="161"/>
      <c r="BG200" s="161"/>
      <c r="BH200" s="161"/>
      <c r="BI200" s="161"/>
      <c r="BJ200" s="161"/>
      <c r="BK200" s="161"/>
      <c r="BL200" s="161"/>
      <c r="BM200" s="161"/>
      <c r="BN200" s="161"/>
      <c r="BO200" s="161"/>
      <c r="BP200" s="161"/>
      <c r="BQ200" s="161"/>
      <c r="BR200" s="161"/>
      <c r="BS200" s="161"/>
      <c r="BT200" s="161"/>
      <c r="BU200" s="161"/>
      <c r="BV200" s="161"/>
      <c r="BW200" s="161"/>
      <c r="BX200" s="161"/>
      <c r="BY200" s="161"/>
      <c r="BZ200" s="161"/>
      <c r="CA200" s="161"/>
      <c r="CB200" s="161"/>
      <c r="CC200" s="161"/>
      <c r="CD200" s="161"/>
    </row>
    <row r="201" spans="1:82" s="39" customFormat="1" x14ac:dyDescent="0.2">
      <c r="A201" s="161"/>
      <c r="L201" s="83"/>
      <c r="M201" s="83"/>
      <c r="N201" s="83"/>
      <c r="O201" s="83"/>
      <c r="P201" s="83"/>
      <c r="Q201" s="83"/>
      <c r="R201" s="83"/>
      <c r="S201" s="83"/>
      <c r="T201" s="83"/>
      <c r="U201" s="83"/>
      <c r="V201" s="83"/>
      <c r="W201" s="83"/>
      <c r="X201" s="89"/>
      <c r="Y201" s="83"/>
      <c r="Z201" s="83"/>
      <c r="AA201" s="83"/>
      <c r="AB201" s="83"/>
      <c r="AC201" s="83"/>
      <c r="AD201" s="83"/>
      <c r="AE201" s="83"/>
      <c r="AF201" s="83"/>
      <c r="AG201" s="83"/>
      <c r="AH201" s="197"/>
      <c r="AI201" s="197"/>
      <c r="AJ201" s="197"/>
      <c r="AK201" s="197"/>
      <c r="AL201" s="197"/>
      <c r="AM201" s="197"/>
      <c r="AN201" s="161"/>
      <c r="AO201" s="161"/>
      <c r="AP201" s="161"/>
      <c r="AQ201" s="161"/>
      <c r="AR201" s="161"/>
      <c r="AS201" s="161"/>
      <c r="AT201" s="161"/>
      <c r="AU201" s="161"/>
      <c r="AV201" s="161"/>
      <c r="AW201" s="161"/>
      <c r="AX201" s="161"/>
      <c r="AY201" s="161"/>
      <c r="AZ201" s="161"/>
      <c r="BA201" s="161"/>
      <c r="BB201" s="161"/>
      <c r="BC201" s="161"/>
      <c r="BD201" s="161"/>
      <c r="BE201" s="161"/>
      <c r="BF201" s="161"/>
      <c r="BG201" s="161"/>
      <c r="BH201" s="161"/>
      <c r="BI201" s="161"/>
      <c r="BJ201" s="161"/>
      <c r="BK201" s="161"/>
      <c r="BL201" s="161"/>
      <c r="BM201" s="161"/>
      <c r="BN201" s="161"/>
      <c r="BO201" s="161"/>
      <c r="BP201" s="161"/>
      <c r="BQ201" s="161"/>
      <c r="BR201" s="161"/>
      <c r="BS201" s="161"/>
      <c r="BT201" s="161"/>
      <c r="BU201" s="161"/>
      <c r="BV201" s="161"/>
      <c r="BW201" s="161"/>
      <c r="BX201" s="161"/>
      <c r="BY201" s="161"/>
      <c r="BZ201" s="161"/>
      <c r="CA201" s="161"/>
      <c r="CB201" s="161"/>
      <c r="CC201" s="161"/>
      <c r="CD201" s="161"/>
    </row>
    <row r="202" spans="1:82" s="39" customFormat="1" x14ac:dyDescent="0.2">
      <c r="A202" s="161"/>
      <c r="L202" s="83"/>
      <c r="M202" s="83"/>
      <c r="N202" s="83"/>
      <c r="O202" s="83"/>
      <c r="P202" s="83"/>
      <c r="Q202" s="83"/>
      <c r="R202" s="83"/>
      <c r="S202" s="83"/>
      <c r="T202" s="83"/>
      <c r="U202" s="83"/>
      <c r="V202" s="83"/>
      <c r="W202" s="83"/>
      <c r="X202" s="89"/>
      <c r="Y202" s="83"/>
      <c r="Z202" s="83"/>
      <c r="AA202" s="83"/>
      <c r="AB202" s="83"/>
      <c r="AC202" s="83"/>
      <c r="AD202" s="83"/>
      <c r="AE202" s="83"/>
      <c r="AF202" s="83"/>
      <c r="AG202" s="83"/>
      <c r="AH202" s="197"/>
      <c r="AI202" s="197"/>
      <c r="AJ202" s="197"/>
      <c r="AK202" s="197"/>
      <c r="AL202" s="197"/>
      <c r="AM202" s="197"/>
      <c r="AN202" s="161"/>
      <c r="AO202" s="161"/>
      <c r="AP202" s="161"/>
      <c r="AQ202" s="161"/>
      <c r="AR202" s="161"/>
      <c r="AS202" s="161"/>
      <c r="AT202" s="161"/>
      <c r="AU202" s="161"/>
      <c r="AV202" s="161"/>
      <c r="AW202" s="161"/>
      <c r="AX202" s="161"/>
      <c r="AY202" s="161"/>
      <c r="AZ202" s="161"/>
      <c r="BA202" s="161"/>
      <c r="BB202" s="161"/>
      <c r="BC202" s="161"/>
      <c r="BD202" s="161"/>
      <c r="BE202" s="161"/>
      <c r="BF202" s="161"/>
      <c r="BG202" s="161"/>
      <c r="BH202" s="161"/>
      <c r="BI202" s="161"/>
      <c r="BJ202" s="161"/>
      <c r="BK202" s="161"/>
      <c r="BL202" s="161"/>
      <c r="BM202" s="161"/>
      <c r="BN202" s="161"/>
      <c r="BO202" s="161"/>
      <c r="BP202" s="161"/>
      <c r="BQ202" s="161"/>
      <c r="BR202" s="161"/>
      <c r="BS202" s="161"/>
      <c r="BT202" s="161"/>
      <c r="BU202" s="161"/>
      <c r="BV202" s="161"/>
      <c r="BW202" s="161"/>
      <c r="BX202" s="161"/>
      <c r="BY202" s="161"/>
      <c r="BZ202" s="161"/>
      <c r="CA202" s="161"/>
      <c r="CB202" s="161"/>
      <c r="CC202" s="161"/>
      <c r="CD202" s="161"/>
    </row>
    <row r="203" spans="1:82" s="39" customFormat="1" x14ac:dyDescent="0.2">
      <c r="A203" s="161"/>
      <c r="L203" s="83"/>
      <c r="M203" s="83"/>
      <c r="N203" s="83"/>
      <c r="O203" s="83"/>
      <c r="P203" s="83"/>
      <c r="Q203" s="83"/>
      <c r="R203" s="83"/>
      <c r="S203" s="83"/>
      <c r="T203" s="83"/>
      <c r="U203" s="83"/>
      <c r="V203" s="83"/>
      <c r="W203" s="83"/>
      <c r="X203" s="89"/>
      <c r="Y203" s="83"/>
      <c r="Z203" s="83"/>
      <c r="AA203" s="83"/>
      <c r="AB203" s="83"/>
      <c r="AC203" s="83"/>
      <c r="AD203" s="83"/>
      <c r="AE203" s="83"/>
      <c r="AF203" s="83"/>
      <c r="AG203" s="83"/>
      <c r="AH203" s="197"/>
      <c r="AI203" s="197"/>
      <c r="AJ203" s="197"/>
      <c r="AK203" s="197"/>
      <c r="AL203" s="197"/>
      <c r="AM203" s="197"/>
      <c r="AN203" s="161"/>
      <c r="AO203" s="161"/>
      <c r="AP203" s="161"/>
      <c r="AQ203" s="161"/>
      <c r="AR203" s="161"/>
      <c r="AS203" s="161"/>
      <c r="AT203" s="161"/>
      <c r="AU203" s="161"/>
      <c r="AV203" s="161"/>
      <c r="AW203" s="161"/>
      <c r="AX203" s="161"/>
      <c r="AY203" s="161"/>
      <c r="AZ203" s="161"/>
      <c r="BA203" s="161"/>
      <c r="BB203" s="161"/>
      <c r="BC203" s="161"/>
      <c r="BD203" s="161"/>
      <c r="BE203" s="161"/>
      <c r="BF203" s="161"/>
      <c r="BG203" s="161"/>
      <c r="BH203" s="161"/>
      <c r="BI203" s="161"/>
      <c r="BJ203" s="161"/>
      <c r="BK203" s="161"/>
      <c r="BL203" s="161"/>
      <c r="BM203" s="161"/>
      <c r="BN203" s="161"/>
      <c r="BO203" s="161"/>
      <c r="BP203" s="161"/>
      <c r="BQ203" s="161"/>
      <c r="BR203" s="161"/>
      <c r="BS203" s="161"/>
      <c r="BT203" s="161"/>
      <c r="BU203" s="161"/>
      <c r="BV203" s="161"/>
      <c r="BW203" s="161"/>
      <c r="BX203" s="161"/>
      <c r="BY203" s="161"/>
      <c r="BZ203" s="161"/>
      <c r="CA203" s="161"/>
      <c r="CB203" s="161"/>
      <c r="CC203" s="161"/>
      <c r="CD203" s="161"/>
    </row>
    <row r="204" spans="1:82" s="39" customFormat="1" x14ac:dyDescent="0.2">
      <c r="A204" s="161"/>
      <c r="L204" s="83"/>
      <c r="M204" s="83"/>
      <c r="N204" s="83"/>
      <c r="O204" s="83"/>
      <c r="P204" s="83"/>
      <c r="Q204" s="83"/>
      <c r="R204" s="83"/>
      <c r="S204" s="83"/>
      <c r="T204" s="83"/>
      <c r="U204" s="83"/>
      <c r="V204" s="83"/>
      <c r="W204" s="83"/>
      <c r="X204" s="89"/>
      <c r="Y204" s="83"/>
      <c r="Z204" s="83"/>
      <c r="AA204" s="83"/>
      <c r="AB204" s="83"/>
      <c r="AC204" s="83"/>
      <c r="AD204" s="83"/>
      <c r="AE204" s="83"/>
      <c r="AF204" s="83"/>
      <c r="AG204" s="83"/>
      <c r="AH204" s="197"/>
      <c r="AI204" s="197"/>
      <c r="AJ204" s="197"/>
      <c r="AK204" s="197"/>
      <c r="AL204" s="197"/>
      <c r="AM204" s="197"/>
      <c r="AN204" s="161"/>
      <c r="AO204" s="161"/>
      <c r="AP204" s="161"/>
      <c r="AQ204" s="161"/>
      <c r="AR204" s="161"/>
      <c r="AS204" s="161"/>
      <c r="AT204" s="161"/>
      <c r="AU204" s="161"/>
      <c r="AV204" s="161"/>
      <c r="AW204" s="161"/>
      <c r="AX204" s="161"/>
      <c r="AY204" s="161"/>
      <c r="AZ204" s="161"/>
      <c r="BA204" s="161"/>
      <c r="BB204" s="161"/>
      <c r="BC204" s="161"/>
      <c r="BD204" s="161"/>
      <c r="BE204" s="161"/>
      <c r="BF204" s="161"/>
      <c r="BG204" s="161"/>
      <c r="BH204" s="161"/>
      <c r="BI204" s="161"/>
      <c r="BJ204" s="161"/>
      <c r="BK204" s="161"/>
      <c r="BL204" s="161"/>
      <c r="BM204" s="161"/>
      <c r="BN204" s="161"/>
      <c r="BO204" s="161"/>
      <c r="BP204" s="161"/>
      <c r="BQ204" s="161"/>
      <c r="BR204" s="161"/>
      <c r="BS204" s="161"/>
      <c r="BT204" s="161"/>
      <c r="BU204" s="161"/>
      <c r="BV204" s="161"/>
      <c r="BW204" s="161"/>
      <c r="BX204" s="161"/>
      <c r="BY204" s="161"/>
      <c r="BZ204" s="161"/>
      <c r="CA204" s="161"/>
      <c r="CB204" s="161"/>
      <c r="CC204" s="161"/>
      <c r="CD204" s="161"/>
    </row>
    <row r="205" spans="1:82" s="39" customFormat="1" x14ac:dyDescent="0.2">
      <c r="A205" s="161"/>
      <c r="L205" s="83"/>
      <c r="M205" s="83"/>
      <c r="N205" s="83"/>
      <c r="O205" s="83"/>
      <c r="P205" s="83"/>
      <c r="Q205" s="83"/>
      <c r="R205" s="83"/>
      <c r="S205" s="83"/>
      <c r="T205" s="83"/>
      <c r="U205" s="83"/>
      <c r="V205" s="83"/>
      <c r="W205" s="83"/>
      <c r="X205" s="89"/>
      <c r="Y205" s="83"/>
      <c r="Z205" s="83"/>
      <c r="AA205" s="83"/>
      <c r="AB205" s="83"/>
      <c r="AC205" s="83"/>
      <c r="AD205" s="83"/>
      <c r="AE205" s="83"/>
      <c r="AF205" s="83"/>
      <c r="AG205" s="83"/>
      <c r="AH205" s="197"/>
      <c r="AI205" s="197"/>
      <c r="AJ205" s="197"/>
      <c r="AK205" s="197"/>
      <c r="AL205" s="197"/>
      <c r="AM205" s="197"/>
      <c r="AN205" s="161"/>
      <c r="AO205" s="161"/>
      <c r="AP205" s="161"/>
      <c r="AQ205" s="161"/>
      <c r="AR205" s="161"/>
      <c r="AS205" s="161"/>
      <c r="AT205" s="161"/>
      <c r="AU205" s="161"/>
      <c r="AV205" s="161"/>
      <c r="AW205" s="161"/>
      <c r="AX205" s="161"/>
      <c r="AY205" s="161"/>
      <c r="AZ205" s="161"/>
      <c r="BA205" s="161"/>
      <c r="BB205" s="161"/>
      <c r="BC205" s="161"/>
      <c r="BD205" s="161"/>
      <c r="BE205" s="161"/>
      <c r="BF205" s="161"/>
      <c r="BG205" s="161"/>
      <c r="BH205" s="161"/>
      <c r="BI205" s="161"/>
      <c r="BJ205" s="161"/>
      <c r="BK205" s="161"/>
      <c r="BL205" s="161"/>
      <c r="BM205" s="161"/>
      <c r="BN205" s="161"/>
      <c r="BO205" s="161"/>
      <c r="BP205" s="161"/>
      <c r="BQ205" s="161"/>
      <c r="BR205" s="161"/>
      <c r="BS205" s="161"/>
      <c r="BT205" s="161"/>
      <c r="BU205" s="161"/>
      <c r="BV205" s="161"/>
      <c r="BW205" s="161"/>
      <c r="BX205" s="161"/>
      <c r="BY205" s="161"/>
      <c r="BZ205" s="161"/>
      <c r="CA205" s="161"/>
      <c r="CB205" s="161"/>
      <c r="CC205" s="161"/>
      <c r="CD205" s="161"/>
    </row>
    <row r="206" spans="1:82" s="39" customFormat="1" x14ac:dyDescent="0.2">
      <c r="A206" s="161"/>
      <c r="L206" s="83"/>
      <c r="M206" s="83"/>
      <c r="N206" s="83"/>
      <c r="O206" s="83"/>
      <c r="P206" s="83"/>
      <c r="Q206" s="83"/>
      <c r="R206" s="83"/>
      <c r="S206" s="83"/>
      <c r="T206" s="83"/>
      <c r="U206" s="83"/>
      <c r="V206" s="83"/>
      <c r="W206" s="83"/>
      <c r="X206" s="89"/>
      <c r="Y206" s="83"/>
      <c r="Z206" s="83"/>
      <c r="AA206" s="83"/>
      <c r="AB206" s="83"/>
      <c r="AC206" s="83"/>
      <c r="AD206" s="83"/>
      <c r="AE206" s="83"/>
      <c r="AF206" s="83"/>
      <c r="AG206" s="83"/>
      <c r="AH206" s="197"/>
      <c r="AI206" s="197"/>
      <c r="AJ206" s="197"/>
      <c r="AK206" s="197"/>
      <c r="AL206" s="197"/>
      <c r="AM206" s="197"/>
      <c r="AN206" s="161"/>
      <c r="AO206" s="161"/>
      <c r="AP206" s="161"/>
      <c r="AQ206" s="161"/>
      <c r="AR206" s="161"/>
      <c r="AS206" s="161"/>
      <c r="AT206" s="161"/>
      <c r="AU206" s="161"/>
      <c r="AV206" s="161"/>
      <c r="AW206" s="161"/>
      <c r="AX206" s="161"/>
      <c r="AY206" s="161"/>
      <c r="AZ206" s="161"/>
      <c r="BA206" s="161"/>
      <c r="BB206" s="161"/>
      <c r="BC206" s="161"/>
      <c r="BD206" s="161"/>
      <c r="BE206" s="161"/>
      <c r="BF206" s="161"/>
      <c r="BG206" s="161"/>
      <c r="BH206" s="161"/>
      <c r="BI206" s="161"/>
      <c r="BJ206" s="161"/>
      <c r="BK206" s="161"/>
      <c r="BL206" s="161"/>
      <c r="BM206" s="161"/>
      <c r="BN206" s="161"/>
      <c r="BO206" s="161"/>
      <c r="BP206" s="161"/>
      <c r="BQ206" s="161"/>
      <c r="BR206" s="161"/>
      <c r="BS206" s="161"/>
      <c r="BT206" s="161"/>
      <c r="BU206" s="161"/>
      <c r="BV206" s="161"/>
      <c r="BW206" s="161"/>
      <c r="BX206" s="161"/>
      <c r="BY206" s="161"/>
      <c r="BZ206" s="161"/>
      <c r="CA206" s="161"/>
      <c r="CB206" s="161"/>
      <c r="CC206" s="161"/>
      <c r="CD206" s="161"/>
    </row>
    <row r="207" spans="1:82" s="39" customFormat="1" x14ac:dyDescent="0.2">
      <c r="A207" s="161"/>
      <c r="L207" s="83"/>
      <c r="M207" s="83"/>
      <c r="N207" s="83"/>
      <c r="O207" s="83"/>
      <c r="P207" s="83"/>
      <c r="Q207" s="83"/>
      <c r="R207" s="83"/>
      <c r="S207" s="83"/>
      <c r="T207" s="83"/>
      <c r="U207" s="83"/>
      <c r="V207" s="83"/>
      <c r="W207" s="83"/>
      <c r="X207" s="89"/>
      <c r="Y207" s="83"/>
      <c r="Z207" s="83"/>
      <c r="AA207" s="83"/>
      <c r="AB207" s="83"/>
      <c r="AC207" s="83"/>
      <c r="AD207" s="83"/>
      <c r="AE207" s="83"/>
      <c r="AF207" s="83"/>
      <c r="AG207" s="83"/>
      <c r="AH207" s="197"/>
      <c r="AI207" s="197"/>
      <c r="AJ207" s="197"/>
      <c r="AK207" s="197"/>
      <c r="AL207" s="197"/>
      <c r="AM207" s="197"/>
      <c r="AN207" s="161"/>
      <c r="AO207" s="161"/>
      <c r="AP207" s="161"/>
      <c r="AQ207" s="161"/>
      <c r="AR207" s="161"/>
      <c r="AS207" s="161"/>
      <c r="AT207" s="161"/>
      <c r="AU207" s="161"/>
      <c r="AV207" s="161"/>
      <c r="AW207" s="161"/>
      <c r="AX207" s="161"/>
      <c r="AY207" s="161"/>
      <c r="AZ207" s="161"/>
      <c r="BA207" s="161"/>
      <c r="BB207" s="161"/>
      <c r="BC207" s="161"/>
      <c r="BD207" s="161"/>
      <c r="BE207" s="161"/>
      <c r="BF207" s="161"/>
      <c r="BG207" s="161"/>
      <c r="BH207" s="161"/>
      <c r="BI207" s="161"/>
      <c r="BJ207" s="161"/>
      <c r="BK207" s="161"/>
      <c r="BL207" s="161"/>
      <c r="BM207" s="161"/>
      <c r="BN207" s="161"/>
      <c r="BO207" s="161"/>
      <c r="BP207" s="161"/>
      <c r="BQ207" s="161"/>
      <c r="BR207" s="161"/>
      <c r="BS207" s="161"/>
      <c r="BT207" s="161"/>
      <c r="BU207" s="161"/>
      <c r="BV207" s="161"/>
      <c r="BW207" s="161"/>
      <c r="BX207" s="161"/>
      <c r="BY207" s="161"/>
      <c r="BZ207" s="161"/>
      <c r="CA207" s="161"/>
      <c r="CB207" s="161"/>
      <c r="CC207" s="161"/>
      <c r="CD207" s="161"/>
    </row>
    <row r="208" spans="1:82" s="39" customFormat="1" x14ac:dyDescent="0.2">
      <c r="A208" s="161"/>
      <c r="L208" s="83"/>
      <c r="M208" s="83"/>
      <c r="N208" s="83"/>
      <c r="O208" s="83"/>
      <c r="P208" s="83"/>
      <c r="Q208" s="83"/>
      <c r="R208" s="83"/>
      <c r="S208" s="83"/>
      <c r="T208" s="83"/>
      <c r="U208" s="83"/>
      <c r="V208" s="83"/>
      <c r="W208" s="83"/>
      <c r="X208" s="89"/>
      <c r="Y208" s="83"/>
      <c r="Z208" s="83"/>
      <c r="AA208" s="83"/>
      <c r="AB208" s="83"/>
      <c r="AC208" s="83"/>
      <c r="AD208" s="83"/>
      <c r="AE208" s="83"/>
      <c r="AF208" s="83"/>
      <c r="AG208" s="83"/>
      <c r="AH208" s="197"/>
      <c r="AI208" s="197"/>
      <c r="AJ208" s="197"/>
      <c r="AK208" s="197"/>
      <c r="AL208" s="197"/>
      <c r="AM208" s="197"/>
      <c r="AN208" s="161"/>
      <c r="AO208" s="161"/>
      <c r="AP208" s="161"/>
      <c r="AQ208" s="161"/>
      <c r="AR208" s="161"/>
      <c r="AS208" s="161"/>
      <c r="AT208" s="161"/>
      <c r="AU208" s="161"/>
      <c r="AV208" s="161"/>
      <c r="AW208" s="161"/>
      <c r="AX208" s="161"/>
      <c r="AY208" s="161"/>
      <c r="AZ208" s="161"/>
      <c r="BA208" s="161"/>
      <c r="BB208" s="161"/>
      <c r="BC208" s="161"/>
      <c r="BD208" s="161"/>
      <c r="BE208" s="161"/>
      <c r="BF208" s="161"/>
      <c r="BG208" s="161"/>
      <c r="BH208" s="161"/>
      <c r="BI208" s="161"/>
      <c r="BJ208" s="161"/>
      <c r="BK208" s="161"/>
      <c r="BL208" s="161"/>
      <c r="BM208" s="161"/>
      <c r="BN208" s="161"/>
      <c r="BO208" s="161"/>
      <c r="BP208" s="161"/>
      <c r="BQ208" s="161"/>
      <c r="BR208" s="161"/>
      <c r="BS208" s="161"/>
      <c r="BT208" s="161"/>
      <c r="BU208" s="161"/>
      <c r="BV208" s="161"/>
      <c r="BW208" s="161"/>
      <c r="BX208" s="161"/>
      <c r="BY208" s="161"/>
      <c r="BZ208" s="161"/>
      <c r="CA208" s="161"/>
      <c r="CB208" s="161"/>
      <c r="CC208" s="161"/>
      <c r="CD208" s="161"/>
    </row>
    <row r="209" spans="1:82" s="39" customFormat="1" x14ac:dyDescent="0.2">
      <c r="A209" s="161"/>
      <c r="L209" s="83"/>
      <c r="M209" s="83"/>
      <c r="N209" s="83"/>
      <c r="O209" s="83"/>
      <c r="P209" s="83"/>
      <c r="Q209" s="83"/>
      <c r="R209" s="83"/>
      <c r="S209" s="83"/>
      <c r="T209" s="83"/>
      <c r="U209" s="83"/>
      <c r="V209" s="83"/>
      <c r="W209" s="83"/>
      <c r="X209" s="89"/>
      <c r="Y209" s="83"/>
      <c r="Z209" s="83"/>
      <c r="AA209" s="83"/>
      <c r="AB209" s="83"/>
      <c r="AC209" s="83"/>
      <c r="AD209" s="83"/>
      <c r="AE209" s="83"/>
      <c r="AF209" s="83"/>
      <c r="AG209" s="83"/>
      <c r="AH209" s="197"/>
      <c r="AI209" s="197"/>
      <c r="AJ209" s="197"/>
      <c r="AK209" s="197"/>
      <c r="AL209" s="197"/>
      <c r="AM209" s="197"/>
      <c r="AN209" s="161"/>
      <c r="AO209" s="161"/>
      <c r="AP209" s="161"/>
      <c r="AQ209" s="161"/>
      <c r="AR209" s="161"/>
      <c r="AS209" s="161"/>
      <c r="AT209" s="161"/>
      <c r="AU209" s="161"/>
      <c r="AV209" s="161"/>
      <c r="AW209" s="161"/>
      <c r="AX209" s="161"/>
      <c r="AY209" s="161"/>
      <c r="AZ209" s="161"/>
      <c r="BA209" s="161"/>
      <c r="BB209" s="161"/>
      <c r="BC209" s="161"/>
      <c r="BD209" s="161"/>
      <c r="BE209" s="161"/>
      <c r="BF209" s="161"/>
      <c r="BG209" s="161"/>
      <c r="BH209" s="161"/>
      <c r="BI209" s="161"/>
      <c r="BJ209" s="161"/>
      <c r="BK209" s="161"/>
      <c r="BL209" s="161"/>
      <c r="BM209" s="161"/>
      <c r="BN209" s="161"/>
      <c r="BO209" s="161"/>
      <c r="BP209" s="161"/>
      <c r="BQ209" s="161"/>
      <c r="BR209" s="161"/>
      <c r="BS209" s="161"/>
      <c r="BT209" s="161"/>
      <c r="BU209" s="161"/>
      <c r="BV209" s="161"/>
      <c r="BW209" s="161"/>
      <c r="BX209" s="161"/>
      <c r="BY209" s="161"/>
      <c r="BZ209" s="161"/>
      <c r="CA209" s="161"/>
      <c r="CB209" s="161"/>
      <c r="CC209" s="161"/>
      <c r="CD209" s="161"/>
    </row>
    <row r="210" spans="1:82" s="39" customFormat="1" x14ac:dyDescent="0.2">
      <c r="A210" s="161"/>
      <c r="L210" s="83"/>
      <c r="M210" s="83"/>
      <c r="N210" s="83"/>
      <c r="O210" s="83"/>
      <c r="P210" s="83"/>
      <c r="Q210" s="83"/>
      <c r="R210" s="83"/>
      <c r="S210" s="83"/>
      <c r="T210" s="83"/>
      <c r="U210" s="83"/>
      <c r="V210" s="83"/>
      <c r="W210" s="83"/>
      <c r="X210" s="89"/>
      <c r="Y210" s="83"/>
      <c r="Z210" s="83"/>
      <c r="AA210" s="83"/>
      <c r="AB210" s="83"/>
      <c r="AC210" s="83"/>
      <c r="AD210" s="83"/>
      <c r="AE210" s="83"/>
      <c r="AF210" s="83"/>
      <c r="AG210" s="83"/>
      <c r="AH210" s="197"/>
      <c r="AI210" s="197"/>
      <c r="AJ210" s="197"/>
      <c r="AK210" s="197"/>
      <c r="AL210" s="197"/>
      <c r="AM210" s="197"/>
      <c r="AN210" s="161"/>
      <c r="AO210" s="161"/>
      <c r="AP210" s="161"/>
      <c r="AQ210" s="161"/>
      <c r="AR210" s="161"/>
      <c r="AS210" s="161"/>
      <c r="AT210" s="161"/>
      <c r="AU210" s="161"/>
      <c r="AV210" s="161"/>
      <c r="AW210" s="161"/>
      <c r="AX210" s="161"/>
      <c r="AY210" s="161"/>
      <c r="AZ210" s="161"/>
      <c r="BA210" s="161"/>
      <c r="BB210" s="161"/>
      <c r="BC210" s="161"/>
      <c r="BD210" s="161"/>
      <c r="BE210" s="161"/>
      <c r="BF210" s="161"/>
      <c r="BG210" s="161"/>
      <c r="BH210" s="161"/>
      <c r="BI210" s="161"/>
      <c r="BJ210" s="161"/>
      <c r="BK210" s="161"/>
      <c r="BL210" s="161"/>
      <c r="BM210" s="161"/>
      <c r="BN210" s="161"/>
      <c r="BO210" s="161"/>
      <c r="BP210" s="161"/>
      <c r="BQ210" s="161"/>
      <c r="BR210" s="161"/>
      <c r="BS210" s="161"/>
      <c r="BT210" s="161"/>
      <c r="BU210" s="161"/>
      <c r="BV210" s="161"/>
      <c r="BW210" s="161"/>
      <c r="BX210" s="161"/>
      <c r="BY210" s="161"/>
      <c r="BZ210" s="161"/>
      <c r="CA210" s="161"/>
      <c r="CB210" s="161"/>
      <c r="CC210" s="161"/>
      <c r="CD210" s="161"/>
    </row>
    <row r="211" spans="1:82" s="39" customFormat="1" x14ac:dyDescent="0.2">
      <c r="A211" s="161"/>
      <c r="L211" s="83"/>
      <c r="M211" s="83"/>
      <c r="N211" s="83"/>
      <c r="O211" s="83"/>
      <c r="P211" s="83"/>
      <c r="Q211" s="83"/>
      <c r="R211" s="83"/>
      <c r="S211" s="83"/>
      <c r="T211" s="83"/>
      <c r="U211" s="83"/>
      <c r="V211" s="83"/>
      <c r="W211" s="83"/>
      <c r="X211" s="89"/>
      <c r="Y211" s="83"/>
      <c r="Z211" s="83"/>
      <c r="AA211" s="83"/>
      <c r="AB211" s="83"/>
      <c r="AC211" s="83"/>
      <c r="AD211" s="83"/>
      <c r="AE211" s="83"/>
      <c r="AF211" s="83"/>
      <c r="AG211" s="83"/>
      <c r="AH211" s="197"/>
      <c r="AI211" s="197"/>
      <c r="AJ211" s="197"/>
      <c r="AK211" s="197"/>
      <c r="AL211" s="197"/>
      <c r="AM211" s="197"/>
      <c r="AN211" s="161"/>
      <c r="AO211" s="161"/>
      <c r="AP211" s="161"/>
      <c r="AQ211" s="161"/>
      <c r="AR211" s="161"/>
      <c r="AS211" s="161"/>
      <c r="AT211" s="161"/>
      <c r="AU211" s="161"/>
      <c r="AV211" s="161"/>
      <c r="AW211" s="161"/>
      <c r="AX211" s="161"/>
      <c r="AY211" s="161"/>
      <c r="AZ211" s="161"/>
      <c r="BA211" s="161"/>
      <c r="BB211" s="161"/>
      <c r="BC211" s="161"/>
      <c r="BD211" s="161"/>
      <c r="BE211" s="161"/>
      <c r="BF211" s="161"/>
      <c r="BG211" s="161"/>
      <c r="BH211" s="161"/>
      <c r="BI211" s="161"/>
      <c r="BJ211" s="161"/>
      <c r="BK211" s="161"/>
      <c r="BL211" s="161"/>
      <c r="BM211" s="161"/>
      <c r="BN211" s="161"/>
      <c r="BO211" s="161"/>
      <c r="BP211" s="161"/>
      <c r="BQ211" s="161"/>
      <c r="BR211" s="161"/>
      <c r="BS211" s="161"/>
      <c r="BT211" s="161"/>
      <c r="BU211" s="161"/>
      <c r="BV211" s="161"/>
      <c r="BW211" s="161"/>
      <c r="BX211" s="161"/>
      <c r="BY211" s="161"/>
      <c r="BZ211" s="161"/>
      <c r="CA211" s="161"/>
      <c r="CB211" s="161"/>
      <c r="CC211" s="161"/>
      <c r="CD211" s="161"/>
    </row>
    <row r="212" spans="1:82" s="39" customFormat="1" x14ac:dyDescent="0.2">
      <c r="A212" s="161"/>
      <c r="L212" s="83"/>
      <c r="M212" s="83"/>
      <c r="N212" s="83"/>
      <c r="O212" s="83"/>
      <c r="P212" s="83"/>
      <c r="Q212" s="83"/>
      <c r="R212" s="83"/>
      <c r="S212" s="83"/>
      <c r="T212" s="83"/>
      <c r="U212" s="83"/>
      <c r="V212" s="83"/>
      <c r="W212" s="83"/>
      <c r="X212" s="89"/>
      <c r="Y212" s="83"/>
      <c r="Z212" s="83"/>
      <c r="AA212" s="83"/>
      <c r="AB212" s="83"/>
      <c r="AC212" s="83"/>
      <c r="AD212" s="83"/>
      <c r="AE212" s="83"/>
      <c r="AF212" s="83"/>
      <c r="AG212" s="83"/>
      <c r="AH212" s="197"/>
      <c r="AI212" s="197"/>
      <c r="AJ212" s="197"/>
      <c r="AK212" s="197"/>
      <c r="AL212" s="197"/>
      <c r="AM212" s="197"/>
      <c r="AN212" s="161"/>
      <c r="AO212" s="161"/>
      <c r="AP212" s="161"/>
      <c r="AQ212" s="161"/>
      <c r="AR212" s="161"/>
      <c r="AS212" s="161"/>
      <c r="AT212" s="161"/>
      <c r="AU212" s="161"/>
      <c r="AV212" s="161"/>
      <c r="AW212" s="161"/>
      <c r="AX212" s="161"/>
      <c r="AY212" s="161"/>
      <c r="AZ212" s="161"/>
      <c r="BA212" s="161"/>
      <c r="BB212" s="161"/>
      <c r="BC212" s="161"/>
      <c r="BD212" s="161"/>
      <c r="BE212" s="161"/>
      <c r="BF212" s="161"/>
      <c r="BG212" s="161"/>
      <c r="BH212" s="161"/>
      <c r="BI212" s="161"/>
      <c r="BJ212" s="161"/>
      <c r="BK212" s="161"/>
      <c r="BL212" s="161"/>
      <c r="BM212" s="161"/>
      <c r="BN212" s="161"/>
      <c r="BO212" s="161"/>
      <c r="BP212" s="161"/>
      <c r="BQ212" s="161"/>
      <c r="BR212" s="161"/>
      <c r="BS212" s="161"/>
      <c r="BT212" s="161"/>
      <c r="BU212" s="161"/>
      <c r="BV212" s="161"/>
      <c r="BW212" s="161"/>
      <c r="BX212" s="161"/>
      <c r="BY212" s="161"/>
      <c r="BZ212" s="161"/>
      <c r="CA212" s="161"/>
      <c r="CB212" s="161"/>
      <c r="CC212" s="161"/>
      <c r="CD212" s="161"/>
    </row>
    <row r="213" spans="1:82" s="39" customFormat="1" x14ac:dyDescent="0.2">
      <c r="A213" s="161"/>
      <c r="L213" s="83"/>
      <c r="M213" s="83"/>
      <c r="N213" s="83"/>
      <c r="O213" s="83"/>
      <c r="P213" s="83"/>
      <c r="Q213" s="83"/>
      <c r="R213" s="83"/>
      <c r="S213" s="83"/>
      <c r="T213" s="83"/>
      <c r="U213" s="83"/>
      <c r="V213" s="83"/>
      <c r="W213" s="83"/>
      <c r="X213" s="89"/>
      <c r="Y213" s="83"/>
      <c r="Z213" s="83"/>
      <c r="AA213" s="83"/>
      <c r="AB213" s="83"/>
      <c r="AC213" s="83"/>
      <c r="AD213" s="83"/>
      <c r="AE213" s="83"/>
      <c r="AF213" s="83"/>
      <c r="AG213" s="83"/>
      <c r="AH213" s="197"/>
      <c r="AI213" s="197"/>
      <c r="AJ213" s="197"/>
      <c r="AK213" s="197"/>
      <c r="AL213" s="197"/>
      <c r="AM213" s="197"/>
      <c r="AN213" s="161"/>
      <c r="AO213" s="161"/>
      <c r="AP213" s="161"/>
      <c r="AQ213" s="161"/>
      <c r="AR213" s="161"/>
      <c r="AS213" s="161"/>
      <c r="AT213" s="161"/>
      <c r="AU213" s="161"/>
      <c r="AV213" s="161"/>
      <c r="AW213" s="161"/>
      <c r="AX213" s="161"/>
      <c r="AY213" s="161"/>
      <c r="AZ213" s="161"/>
      <c r="BA213" s="161"/>
      <c r="BB213" s="161"/>
      <c r="BC213" s="161"/>
      <c r="BD213" s="161"/>
      <c r="BE213" s="161"/>
      <c r="BF213" s="161"/>
      <c r="BG213" s="161"/>
      <c r="BH213" s="161"/>
      <c r="BI213" s="161"/>
      <c r="BJ213" s="161"/>
      <c r="BK213" s="161"/>
      <c r="BL213" s="161"/>
      <c r="BM213" s="161"/>
      <c r="BN213" s="161"/>
      <c r="BO213" s="161"/>
      <c r="BP213" s="161"/>
      <c r="BQ213" s="161"/>
      <c r="BR213" s="161"/>
      <c r="BS213" s="161"/>
      <c r="BT213" s="161"/>
      <c r="BU213" s="161"/>
      <c r="BV213" s="161"/>
      <c r="BW213" s="161"/>
      <c r="BX213" s="161"/>
      <c r="BY213" s="161"/>
      <c r="BZ213" s="161"/>
      <c r="CA213" s="161"/>
      <c r="CB213" s="161"/>
      <c r="CC213" s="161"/>
      <c r="CD213" s="161"/>
    </row>
    <row r="214" spans="1:82" s="39" customFormat="1" x14ac:dyDescent="0.2">
      <c r="A214" s="161"/>
      <c r="L214" s="83"/>
      <c r="M214" s="83"/>
      <c r="N214" s="83"/>
      <c r="O214" s="83"/>
      <c r="P214" s="83"/>
      <c r="Q214" s="83"/>
      <c r="R214" s="83"/>
      <c r="S214" s="83"/>
      <c r="T214" s="83"/>
      <c r="U214" s="83"/>
      <c r="V214" s="83"/>
      <c r="W214" s="83"/>
      <c r="X214" s="89"/>
      <c r="Y214" s="83"/>
      <c r="Z214" s="83"/>
      <c r="AA214" s="83"/>
      <c r="AB214" s="83"/>
      <c r="AC214" s="83"/>
      <c r="AD214" s="83"/>
      <c r="AE214" s="83"/>
      <c r="AF214" s="83"/>
      <c r="AG214" s="83"/>
      <c r="AH214" s="197"/>
      <c r="AI214" s="197"/>
      <c r="AJ214" s="197"/>
      <c r="AK214" s="197"/>
      <c r="AL214" s="197"/>
      <c r="AM214" s="197"/>
      <c r="AN214" s="161"/>
      <c r="AO214" s="161"/>
      <c r="AP214" s="161"/>
      <c r="AQ214" s="161"/>
      <c r="AR214" s="161"/>
      <c r="AS214" s="161"/>
      <c r="AT214" s="161"/>
      <c r="AU214" s="161"/>
      <c r="AV214" s="161"/>
      <c r="AW214" s="161"/>
      <c r="AX214" s="161"/>
      <c r="AY214" s="161"/>
      <c r="AZ214" s="161"/>
      <c r="BA214" s="161"/>
      <c r="BB214" s="161"/>
      <c r="BC214" s="161"/>
      <c r="BD214" s="161"/>
      <c r="BE214" s="161"/>
      <c r="BF214" s="161"/>
      <c r="BG214" s="161"/>
      <c r="BH214" s="161"/>
      <c r="BI214" s="161"/>
      <c r="BJ214" s="161"/>
      <c r="BK214" s="161"/>
      <c r="BL214" s="161"/>
      <c r="BM214" s="161"/>
      <c r="BN214" s="161"/>
      <c r="BO214" s="161"/>
      <c r="BP214" s="161"/>
      <c r="BQ214" s="161"/>
      <c r="BR214" s="161"/>
      <c r="BS214" s="161"/>
      <c r="BT214" s="161"/>
      <c r="BU214" s="161"/>
      <c r="BV214" s="161"/>
      <c r="BW214" s="161"/>
      <c r="BX214" s="161"/>
      <c r="BY214" s="161"/>
      <c r="BZ214" s="161"/>
      <c r="CA214" s="161"/>
      <c r="CB214" s="161"/>
      <c r="CC214" s="161"/>
      <c r="CD214" s="161"/>
    </row>
    <row r="215" spans="1:82" s="39" customFormat="1" x14ac:dyDescent="0.2">
      <c r="A215" s="161"/>
      <c r="L215" s="83"/>
      <c r="M215" s="83"/>
      <c r="N215" s="83"/>
      <c r="O215" s="83"/>
      <c r="P215" s="83"/>
      <c r="Q215" s="83"/>
      <c r="R215" s="83"/>
      <c r="S215" s="83"/>
      <c r="T215" s="83"/>
      <c r="U215" s="83"/>
      <c r="V215" s="83"/>
      <c r="W215" s="83"/>
      <c r="X215" s="89"/>
      <c r="Y215" s="83"/>
      <c r="Z215" s="83"/>
      <c r="AA215" s="83"/>
      <c r="AB215" s="83"/>
      <c r="AC215" s="83"/>
      <c r="AD215" s="83"/>
      <c r="AE215" s="83"/>
      <c r="AF215" s="83"/>
      <c r="AG215" s="83"/>
      <c r="AH215" s="197"/>
      <c r="AI215" s="197"/>
      <c r="AJ215" s="197"/>
      <c r="AK215" s="197"/>
      <c r="AL215" s="197"/>
      <c r="AM215" s="197"/>
      <c r="AN215" s="161"/>
      <c r="AO215" s="161"/>
      <c r="AP215" s="161"/>
      <c r="AQ215" s="161"/>
      <c r="AR215" s="161"/>
      <c r="AS215" s="161"/>
      <c r="AT215" s="161"/>
      <c r="AU215" s="161"/>
      <c r="AV215" s="161"/>
      <c r="AW215" s="161"/>
      <c r="AX215" s="161"/>
      <c r="AY215" s="161"/>
      <c r="AZ215" s="161"/>
      <c r="BA215" s="161"/>
      <c r="BB215" s="161"/>
      <c r="BC215" s="161"/>
      <c r="BD215" s="161"/>
      <c r="BE215" s="161"/>
      <c r="BF215" s="161"/>
      <c r="BG215" s="161"/>
      <c r="BH215" s="161"/>
      <c r="BI215" s="161"/>
      <c r="BJ215" s="161"/>
      <c r="BK215" s="161"/>
      <c r="BL215" s="161"/>
      <c r="BM215" s="161"/>
      <c r="BN215" s="161"/>
      <c r="BO215" s="161"/>
      <c r="BP215" s="161"/>
      <c r="BQ215" s="161"/>
      <c r="BR215" s="161"/>
      <c r="BS215" s="161"/>
      <c r="BT215" s="161"/>
      <c r="BU215" s="161"/>
      <c r="BV215" s="161"/>
      <c r="BW215" s="161"/>
      <c r="BX215" s="161"/>
      <c r="BY215" s="161"/>
      <c r="BZ215" s="161"/>
      <c r="CA215" s="161"/>
      <c r="CB215" s="161"/>
      <c r="CC215" s="161"/>
      <c r="CD215" s="161"/>
    </row>
    <row r="216" spans="1:82" s="39" customFormat="1" x14ac:dyDescent="0.2">
      <c r="A216" s="161"/>
      <c r="L216" s="83"/>
      <c r="M216" s="83"/>
      <c r="N216" s="83"/>
      <c r="O216" s="83"/>
      <c r="P216" s="83"/>
      <c r="Q216" s="83"/>
      <c r="R216" s="83"/>
      <c r="S216" s="83"/>
      <c r="T216" s="83"/>
      <c r="U216" s="83"/>
      <c r="V216" s="83"/>
      <c r="W216" s="83"/>
      <c r="X216" s="89"/>
      <c r="Y216" s="83"/>
      <c r="Z216" s="83"/>
      <c r="AA216" s="83"/>
      <c r="AB216" s="83"/>
      <c r="AC216" s="83"/>
      <c r="AD216" s="83"/>
      <c r="AE216" s="83"/>
      <c r="AF216" s="83"/>
      <c r="AG216" s="83"/>
      <c r="AH216" s="197"/>
      <c r="AI216" s="197"/>
      <c r="AJ216" s="197"/>
      <c r="AK216" s="197"/>
      <c r="AL216" s="197"/>
      <c r="AM216" s="197"/>
      <c r="AN216" s="161"/>
      <c r="AO216" s="161"/>
      <c r="AP216" s="161"/>
      <c r="AQ216" s="161"/>
      <c r="AR216" s="161"/>
      <c r="AS216" s="161"/>
      <c r="AT216" s="161"/>
      <c r="AU216" s="161"/>
      <c r="AV216" s="161"/>
      <c r="AW216" s="161"/>
      <c r="AX216" s="161"/>
      <c r="AY216" s="161"/>
      <c r="AZ216" s="161"/>
      <c r="BA216" s="161"/>
      <c r="BB216" s="161"/>
      <c r="BC216" s="161"/>
      <c r="BD216" s="161"/>
      <c r="BE216" s="161"/>
      <c r="BF216" s="161"/>
      <c r="BG216" s="161"/>
      <c r="BH216" s="161"/>
      <c r="BI216" s="161"/>
      <c r="BJ216" s="161"/>
      <c r="BK216" s="161"/>
      <c r="BL216" s="161"/>
      <c r="BM216" s="161"/>
      <c r="BN216" s="161"/>
      <c r="BO216" s="161"/>
      <c r="BP216" s="161"/>
      <c r="BQ216" s="161"/>
      <c r="BR216" s="161"/>
      <c r="BS216" s="161"/>
      <c r="BT216" s="161"/>
      <c r="BU216" s="161"/>
      <c r="BV216" s="161"/>
      <c r="BW216" s="161"/>
      <c r="BX216" s="161"/>
      <c r="BY216" s="161"/>
      <c r="BZ216" s="161"/>
      <c r="CA216" s="161"/>
      <c r="CB216" s="161"/>
      <c r="CC216" s="161"/>
      <c r="CD216" s="161"/>
    </row>
    <row r="217" spans="1:82" s="39" customFormat="1" x14ac:dyDescent="0.2">
      <c r="A217" s="161"/>
      <c r="L217" s="83"/>
      <c r="M217" s="83"/>
      <c r="N217" s="83"/>
      <c r="O217" s="83"/>
      <c r="P217" s="83"/>
      <c r="Q217" s="83"/>
      <c r="R217" s="83"/>
      <c r="S217" s="83"/>
      <c r="T217" s="83"/>
      <c r="U217" s="83"/>
      <c r="V217" s="83"/>
      <c r="W217" s="83"/>
      <c r="X217" s="89"/>
      <c r="Y217" s="83"/>
      <c r="Z217" s="83"/>
      <c r="AA217" s="83"/>
      <c r="AB217" s="83"/>
      <c r="AC217" s="83"/>
      <c r="AD217" s="83"/>
      <c r="AE217" s="83"/>
      <c r="AF217" s="83"/>
      <c r="AG217" s="83"/>
      <c r="AH217" s="197"/>
      <c r="AI217" s="197"/>
      <c r="AJ217" s="197"/>
      <c r="AK217" s="197"/>
      <c r="AL217" s="197"/>
      <c r="AM217" s="197"/>
      <c r="AN217" s="161"/>
      <c r="AO217" s="161"/>
      <c r="AP217" s="161"/>
      <c r="AQ217" s="161"/>
      <c r="AR217" s="161"/>
      <c r="AS217" s="161"/>
      <c r="AT217" s="161"/>
      <c r="AU217" s="161"/>
      <c r="AV217" s="161"/>
      <c r="AW217" s="161"/>
      <c r="AX217" s="161"/>
      <c r="AY217" s="161"/>
      <c r="AZ217" s="161"/>
      <c r="BA217" s="161"/>
      <c r="BB217" s="161"/>
      <c r="BC217" s="161"/>
      <c r="BD217" s="161"/>
      <c r="BE217" s="161"/>
      <c r="BF217" s="161"/>
      <c r="BG217" s="161"/>
      <c r="BH217" s="161"/>
      <c r="BI217" s="161"/>
      <c r="BJ217" s="161"/>
      <c r="BK217" s="161"/>
      <c r="BL217" s="161"/>
      <c r="BM217" s="161"/>
      <c r="BN217" s="161"/>
      <c r="BO217" s="161"/>
      <c r="BP217" s="161"/>
      <c r="BQ217" s="161"/>
      <c r="BR217" s="161"/>
      <c r="BS217" s="161"/>
      <c r="BT217" s="161"/>
      <c r="BU217" s="161"/>
      <c r="BV217" s="161"/>
      <c r="BW217" s="161"/>
      <c r="BX217" s="161"/>
      <c r="BY217" s="161"/>
      <c r="BZ217" s="161"/>
      <c r="CA217" s="161"/>
      <c r="CB217" s="161"/>
      <c r="CC217" s="161"/>
      <c r="CD217" s="161"/>
    </row>
    <row r="218" spans="1:82" s="39" customFormat="1" x14ac:dyDescent="0.2">
      <c r="A218" s="161"/>
      <c r="L218" s="83"/>
      <c r="M218" s="83"/>
      <c r="N218" s="83"/>
      <c r="O218" s="83"/>
      <c r="P218" s="83"/>
      <c r="Q218" s="83"/>
      <c r="R218" s="83"/>
      <c r="S218" s="83"/>
      <c r="T218" s="83"/>
      <c r="U218" s="83"/>
      <c r="V218" s="83"/>
      <c r="W218" s="83"/>
      <c r="X218" s="89"/>
      <c r="Y218" s="83"/>
      <c r="Z218" s="83"/>
      <c r="AA218" s="83"/>
      <c r="AB218" s="83"/>
      <c r="AC218" s="83"/>
      <c r="AD218" s="83"/>
      <c r="AE218" s="83"/>
      <c r="AF218" s="83"/>
      <c r="AG218" s="83"/>
      <c r="AH218" s="197"/>
      <c r="AI218" s="197"/>
      <c r="AJ218" s="197"/>
      <c r="AK218" s="197"/>
      <c r="AL218" s="197"/>
      <c r="AM218" s="197"/>
      <c r="AN218" s="161"/>
      <c r="AO218" s="161"/>
      <c r="AP218" s="161"/>
      <c r="AQ218" s="161"/>
      <c r="AR218" s="161"/>
      <c r="AS218" s="161"/>
      <c r="AT218" s="161"/>
      <c r="AU218" s="161"/>
      <c r="AV218" s="161"/>
      <c r="AW218" s="161"/>
      <c r="AX218" s="161"/>
      <c r="AY218" s="161"/>
      <c r="AZ218" s="161"/>
      <c r="BA218" s="161"/>
      <c r="BB218" s="161"/>
      <c r="BC218" s="161"/>
      <c r="BD218" s="161"/>
      <c r="BE218" s="161"/>
      <c r="BF218" s="161"/>
      <c r="BG218" s="161"/>
      <c r="BH218" s="161"/>
      <c r="BI218" s="161"/>
      <c r="BJ218" s="161"/>
      <c r="BK218" s="161"/>
      <c r="BL218" s="161"/>
      <c r="BM218" s="161"/>
      <c r="BN218" s="161"/>
      <c r="BO218" s="161"/>
      <c r="BP218" s="161"/>
      <c r="BQ218" s="161"/>
      <c r="BR218" s="161"/>
      <c r="BS218" s="161"/>
      <c r="BT218" s="161"/>
      <c r="BU218" s="161"/>
      <c r="BV218" s="161"/>
      <c r="BW218" s="161"/>
      <c r="BX218" s="161"/>
      <c r="BY218" s="161"/>
      <c r="BZ218" s="161"/>
      <c r="CA218" s="161"/>
      <c r="CB218" s="161"/>
      <c r="CC218" s="161"/>
      <c r="CD218" s="161"/>
    </row>
    <row r="219" spans="1:82" s="39" customFormat="1" x14ac:dyDescent="0.2">
      <c r="A219" s="161"/>
      <c r="L219" s="83"/>
      <c r="M219" s="83"/>
      <c r="N219" s="83"/>
      <c r="O219" s="83"/>
      <c r="P219" s="83"/>
      <c r="Q219" s="83"/>
      <c r="R219" s="83"/>
      <c r="S219" s="83"/>
      <c r="T219" s="83"/>
      <c r="U219" s="83"/>
      <c r="V219" s="83"/>
      <c r="W219" s="83"/>
      <c r="X219" s="89"/>
      <c r="Y219" s="83"/>
      <c r="Z219" s="83"/>
      <c r="AA219" s="83"/>
      <c r="AB219" s="83"/>
      <c r="AC219" s="83"/>
      <c r="AD219" s="83"/>
      <c r="AE219" s="83"/>
      <c r="AF219" s="83"/>
      <c r="AG219" s="83"/>
      <c r="AH219" s="197"/>
      <c r="AI219" s="197"/>
      <c r="AJ219" s="197"/>
      <c r="AK219" s="197"/>
      <c r="AL219" s="197"/>
      <c r="AM219" s="197"/>
      <c r="AN219" s="161"/>
      <c r="AO219" s="161"/>
      <c r="AP219" s="161"/>
      <c r="AQ219" s="161"/>
      <c r="AR219" s="161"/>
      <c r="AS219" s="161"/>
      <c r="AT219" s="161"/>
      <c r="AU219" s="161"/>
      <c r="AV219" s="161"/>
      <c r="AW219" s="161"/>
      <c r="AX219" s="161"/>
      <c r="AY219" s="161"/>
      <c r="AZ219" s="161"/>
      <c r="BA219" s="161"/>
      <c r="BB219" s="161"/>
      <c r="BC219" s="161"/>
      <c r="BD219" s="161"/>
      <c r="BE219" s="161"/>
      <c r="BF219" s="161"/>
      <c r="BG219" s="161"/>
      <c r="BH219" s="161"/>
      <c r="BI219" s="161"/>
      <c r="BJ219" s="161"/>
      <c r="BK219" s="161"/>
      <c r="BL219" s="161"/>
      <c r="BM219" s="161"/>
      <c r="BN219" s="161"/>
      <c r="BO219" s="161"/>
      <c r="BP219" s="161"/>
      <c r="BQ219" s="161"/>
      <c r="BR219" s="161"/>
      <c r="BS219" s="161"/>
      <c r="BT219" s="161"/>
      <c r="BU219" s="161"/>
      <c r="BV219" s="161"/>
      <c r="BW219" s="161"/>
      <c r="BX219" s="161"/>
      <c r="BY219" s="161"/>
      <c r="BZ219" s="161"/>
      <c r="CA219" s="161"/>
      <c r="CB219" s="161"/>
      <c r="CC219" s="161"/>
      <c r="CD219" s="161"/>
    </row>
    <row r="220" spans="1:82" s="39" customFormat="1" x14ac:dyDescent="0.2">
      <c r="A220" s="161"/>
      <c r="L220" s="83"/>
      <c r="M220" s="83"/>
      <c r="N220" s="83"/>
      <c r="O220" s="83"/>
      <c r="P220" s="83"/>
      <c r="Q220" s="83"/>
      <c r="R220" s="83"/>
      <c r="S220" s="83"/>
      <c r="T220" s="83"/>
      <c r="U220" s="83"/>
      <c r="V220" s="83"/>
      <c r="W220" s="83"/>
      <c r="X220" s="89"/>
      <c r="Y220" s="83"/>
      <c r="Z220" s="83"/>
      <c r="AA220" s="83"/>
      <c r="AB220" s="83"/>
      <c r="AC220" s="83"/>
      <c r="AD220" s="83"/>
      <c r="AE220" s="83"/>
      <c r="AF220" s="83"/>
      <c r="AG220" s="83"/>
      <c r="AH220" s="197"/>
      <c r="AI220" s="197"/>
      <c r="AJ220" s="197"/>
      <c r="AK220" s="197"/>
      <c r="AL220" s="197"/>
      <c r="AM220" s="197"/>
      <c r="AN220" s="161"/>
      <c r="AO220" s="161"/>
      <c r="AP220" s="161"/>
      <c r="AQ220" s="161"/>
      <c r="AR220" s="161"/>
      <c r="AS220" s="161"/>
      <c r="AT220" s="161"/>
      <c r="AU220" s="161"/>
      <c r="AV220" s="161"/>
      <c r="AW220" s="161"/>
      <c r="AX220" s="161"/>
      <c r="AY220" s="161"/>
      <c r="AZ220" s="161"/>
      <c r="BA220" s="161"/>
      <c r="BB220" s="161"/>
      <c r="BC220" s="161"/>
      <c r="BD220" s="161"/>
      <c r="BE220" s="161"/>
      <c r="BF220" s="161"/>
      <c r="BG220" s="161"/>
      <c r="BH220" s="161"/>
      <c r="BI220" s="161"/>
      <c r="BJ220" s="161"/>
      <c r="BK220" s="161"/>
      <c r="BL220" s="161"/>
      <c r="BM220" s="161"/>
      <c r="BN220" s="161"/>
      <c r="BO220" s="161"/>
      <c r="BP220" s="161"/>
      <c r="BQ220" s="161"/>
      <c r="BR220" s="161"/>
      <c r="BS220" s="161"/>
      <c r="BT220" s="161"/>
      <c r="BU220" s="161"/>
      <c r="BV220" s="161"/>
      <c r="BW220" s="161"/>
      <c r="BX220" s="161"/>
      <c r="BY220" s="161"/>
      <c r="BZ220" s="161"/>
      <c r="CA220" s="161"/>
      <c r="CB220" s="161"/>
      <c r="CC220" s="161"/>
      <c r="CD220" s="161"/>
    </row>
    <row r="221" spans="1:82" s="39" customFormat="1" x14ac:dyDescent="0.2">
      <c r="A221" s="161"/>
      <c r="L221" s="83"/>
      <c r="M221" s="83"/>
      <c r="N221" s="83"/>
      <c r="O221" s="83"/>
      <c r="P221" s="83"/>
      <c r="Q221" s="83"/>
      <c r="R221" s="83"/>
      <c r="S221" s="83"/>
      <c r="T221" s="83"/>
      <c r="U221" s="83"/>
      <c r="V221" s="83"/>
      <c r="W221" s="83"/>
      <c r="X221" s="89"/>
      <c r="Y221" s="83"/>
      <c r="Z221" s="83"/>
      <c r="AA221" s="83"/>
      <c r="AB221" s="83"/>
      <c r="AC221" s="83"/>
      <c r="AD221" s="83"/>
      <c r="AE221" s="83"/>
      <c r="AF221" s="83"/>
      <c r="AG221" s="83"/>
      <c r="AH221" s="197"/>
      <c r="AI221" s="197"/>
      <c r="AJ221" s="197"/>
      <c r="AK221" s="197"/>
      <c r="AL221" s="197"/>
      <c r="AM221" s="197"/>
      <c r="AN221" s="161"/>
      <c r="AO221" s="161"/>
      <c r="AP221" s="161"/>
      <c r="AQ221" s="161"/>
      <c r="AR221" s="161"/>
      <c r="AS221" s="161"/>
      <c r="AT221" s="161"/>
      <c r="AU221" s="161"/>
      <c r="AV221" s="161"/>
      <c r="AW221" s="161"/>
      <c r="AX221" s="161"/>
      <c r="AY221" s="161"/>
      <c r="AZ221" s="161"/>
      <c r="BA221" s="161"/>
      <c r="BB221" s="161"/>
      <c r="BC221" s="161"/>
      <c r="BD221" s="161"/>
      <c r="BE221" s="161"/>
      <c r="BF221" s="161"/>
      <c r="BG221" s="161"/>
      <c r="BH221" s="161"/>
      <c r="BI221" s="161"/>
      <c r="BJ221" s="161"/>
      <c r="BK221" s="161"/>
      <c r="BL221" s="161"/>
      <c r="BM221" s="161"/>
      <c r="BN221" s="161"/>
      <c r="BO221" s="161"/>
      <c r="BP221" s="161"/>
      <c r="BQ221" s="161"/>
      <c r="BR221" s="161"/>
      <c r="BS221" s="161"/>
      <c r="BT221" s="161"/>
      <c r="BU221" s="161"/>
      <c r="BV221" s="161"/>
      <c r="BW221" s="161"/>
      <c r="BX221" s="161"/>
      <c r="BY221" s="161"/>
      <c r="BZ221" s="161"/>
      <c r="CA221" s="161"/>
      <c r="CB221" s="161"/>
      <c r="CC221" s="161"/>
      <c r="CD221" s="161"/>
    </row>
    <row r="222" spans="1:82" s="39" customFormat="1" x14ac:dyDescent="0.2">
      <c r="A222" s="161"/>
      <c r="L222" s="83"/>
      <c r="M222" s="83"/>
      <c r="N222" s="83"/>
      <c r="O222" s="83"/>
      <c r="P222" s="83"/>
      <c r="Q222" s="83"/>
      <c r="R222" s="83"/>
      <c r="S222" s="83"/>
      <c r="T222" s="83"/>
      <c r="U222" s="83"/>
      <c r="V222" s="83"/>
      <c r="W222" s="83"/>
      <c r="X222" s="89"/>
      <c r="Y222" s="83"/>
      <c r="Z222" s="83"/>
      <c r="AA222" s="83"/>
      <c r="AB222" s="83"/>
      <c r="AC222" s="83"/>
      <c r="AD222" s="83"/>
      <c r="AE222" s="83"/>
      <c r="AF222" s="83"/>
      <c r="AG222" s="83"/>
      <c r="AH222" s="197"/>
      <c r="AI222" s="197"/>
      <c r="AJ222" s="197"/>
      <c r="AK222" s="197"/>
      <c r="AL222" s="197"/>
      <c r="AM222" s="197"/>
      <c r="AN222" s="161"/>
      <c r="AO222" s="161"/>
      <c r="AP222" s="161"/>
      <c r="AQ222" s="161"/>
      <c r="AR222" s="161"/>
      <c r="AS222" s="161"/>
      <c r="AT222" s="161"/>
      <c r="AU222" s="161"/>
      <c r="AV222" s="161"/>
      <c r="AW222" s="161"/>
      <c r="AX222" s="161"/>
      <c r="AY222" s="161"/>
      <c r="AZ222" s="161"/>
      <c r="BA222" s="161"/>
      <c r="BB222" s="161"/>
      <c r="BC222" s="161"/>
      <c r="BD222" s="161"/>
      <c r="BE222" s="161"/>
      <c r="BF222" s="161"/>
      <c r="BG222" s="161"/>
      <c r="BH222" s="161"/>
      <c r="BI222" s="161"/>
      <c r="BJ222" s="161"/>
      <c r="BK222" s="161"/>
      <c r="BL222" s="161"/>
      <c r="BM222" s="161"/>
      <c r="BN222" s="161"/>
      <c r="BO222" s="161"/>
      <c r="BP222" s="161"/>
      <c r="BQ222" s="161"/>
      <c r="BR222" s="161"/>
      <c r="BS222" s="161"/>
      <c r="BT222" s="161"/>
      <c r="BU222" s="161"/>
      <c r="BV222" s="161"/>
      <c r="BW222" s="161"/>
      <c r="BX222" s="161"/>
      <c r="BY222" s="161"/>
      <c r="BZ222" s="161"/>
      <c r="CA222" s="161"/>
      <c r="CB222" s="161"/>
      <c r="CC222" s="161"/>
      <c r="CD222" s="161"/>
    </row>
    <row r="223" spans="1:82" s="39" customFormat="1" x14ac:dyDescent="0.2">
      <c r="A223" s="161"/>
      <c r="L223" s="83"/>
      <c r="M223" s="83"/>
      <c r="N223" s="83"/>
      <c r="O223" s="83"/>
      <c r="P223" s="83"/>
      <c r="Q223" s="83"/>
      <c r="R223" s="83"/>
      <c r="S223" s="83"/>
      <c r="T223" s="83"/>
      <c r="U223" s="83"/>
      <c r="V223" s="83"/>
      <c r="W223" s="83"/>
      <c r="X223" s="89"/>
      <c r="Y223" s="83"/>
      <c r="Z223" s="83"/>
      <c r="AA223" s="83"/>
      <c r="AB223" s="83"/>
      <c r="AC223" s="83"/>
      <c r="AD223" s="83"/>
      <c r="AE223" s="83"/>
      <c r="AF223" s="83"/>
      <c r="AG223" s="83"/>
      <c r="AH223" s="197"/>
      <c r="AI223" s="197"/>
      <c r="AJ223" s="197"/>
      <c r="AK223" s="197"/>
      <c r="AL223" s="197"/>
      <c r="AM223" s="197"/>
      <c r="AN223" s="161"/>
      <c r="AO223" s="161"/>
      <c r="AP223" s="161"/>
      <c r="AQ223" s="161"/>
      <c r="AR223" s="161"/>
      <c r="AS223" s="161"/>
      <c r="AT223" s="161"/>
      <c r="AU223" s="161"/>
      <c r="AV223" s="161"/>
      <c r="AW223" s="161"/>
      <c r="AX223" s="161"/>
      <c r="AY223" s="161"/>
      <c r="AZ223" s="161"/>
      <c r="BA223" s="161"/>
      <c r="BB223" s="161"/>
      <c r="BC223" s="161"/>
      <c r="BD223" s="161"/>
      <c r="BE223" s="161"/>
      <c r="BF223" s="161"/>
      <c r="BG223" s="161"/>
      <c r="BH223" s="161"/>
      <c r="BI223" s="161"/>
      <c r="BJ223" s="161"/>
      <c r="BK223" s="161"/>
      <c r="BL223" s="161"/>
      <c r="BM223" s="161"/>
      <c r="BN223" s="161"/>
      <c r="BO223" s="161"/>
      <c r="BP223" s="161"/>
      <c r="BQ223" s="161"/>
      <c r="BR223" s="161"/>
      <c r="BS223" s="161"/>
      <c r="BT223" s="161"/>
      <c r="BU223" s="161"/>
      <c r="BV223" s="161"/>
      <c r="BW223" s="161"/>
      <c r="BX223" s="161"/>
      <c r="BY223" s="161"/>
      <c r="BZ223" s="161"/>
      <c r="CA223" s="161"/>
      <c r="CB223" s="161"/>
      <c r="CC223" s="161"/>
      <c r="CD223" s="161"/>
    </row>
    <row r="224" spans="1:82" s="39" customFormat="1" x14ac:dyDescent="0.2">
      <c r="A224" s="161"/>
      <c r="L224" s="83"/>
      <c r="M224" s="83"/>
      <c r="N224" s="83"/>
      <c r="O224" s="83"/>
      <c r="P224" s="83"/>
      <c r="Q224" s="83"/>
      <c r="R224" s="83"/>
      <c r="S224" s="83"/>
      <c r="T224" s="83"/>
      <c r="U224" s="83"/>
      <c r="V224" s="83"/>
      <c r="W224" s="83"/>
      <c r="X224" s="89"/>
      <c r="Y224" s="83"/>
      <c r="Z224" s="83"/>
      <c r="AA224" s="83"/>
      <c r="AB224" s="83"/>
      <c r="AC224" s="83"/>
      <c r="AD224" s="83"/>
      <c r="AE224" s="83"/>
      <c r="AF224" s="83"/>
      <c r="AG224" s="83"/>
      <c r="AH224" s="197"/>
      <c r="AI224" s="197"/>
      <c r="AJ224" s="197"/>
      <c r="AK224" s="197"/>
      <c r="AL224" s="197"/>
      <c r="AM224" s="197"/>
      <c r="AN224" s="161"/>
      <c r="AO224" s="161"/>
      <c r="AP224" s="161"/>
      <c r="AQ224" s="161"/>
      <c r="AR224" s="161"/>
      <c r="AS224" s="161"/>
      <c r="AT224" s="161"/>
      <c r="AU224" s="161"/>
      <c r="AV224" s="161"/>
      <c r="AW224" s="161"/>
      <c r="AX224" s="161"/>
      <c r="AY224" s="161"/>
      <c r="AZ224" s="161"/>
      <c r="BA224" s="161"/>
      <c r="BB224" s="161"/>
      <c r="BC224" s="161"/>
      <c r="BD224" s="161"/>
      <c r="BE224" s="161"/>
      <c r="BF224" s="161"/>
      <c r="BG224" s="161"/>
      <c r="BH224" s="161"/>
      <c r="BI224" s="161"/>
      <c r="BJ224" s="161"/>
      <c r="BK224" s="161"/>
      <c r="BL224" s="161"/>
      <c r="BM224" s="161"/>
      <c r="BN224" s="161"/>
      <c r="BO224" s="161"/>
      <c r="BP224" s="161"/>
      <c r="BQ224" s="161"/>
      <c r="BR224" s="161"/>
      <c r="BS224" s="161"/>
      <c r="BT224" s="161"/>
      <c r="BU224" s="161"/>
      <c r="BV224" s="161"/>
      <c r="BW224" s="161"/>
      <c r="BX224" s="161"/>
      <c r="BY224" s="161"/>
      <c r="BZ224" s="161"/>
      <c r="CA224" s="161"/>
      <c r="CB224" s="161"/>
      <c r="CC224" s="161"/>
      <c r="CD224" s="161"/>
    </row>
    <row r="225" spans="1:82" s="39" customFormat="1" x14ac:dyDescent="0.2">
      <c r="A225" s="161"/>
      <c r="L225" s="83"/>
      <c r="M225" s="83"/>
      <c r="N225" s="83"/>
      <c r="O225" s="83"/>
      <c r="P225" s="83"/>
      <c r="Q225" s="83"/>
      <c r="R225" s="83"/>
      <c r="S225" s="83"/>
      <c r="T225" s="83"/>
      <c r="U225" s="83"/>
      <c r="V225" s="83"/>
      <c r="W225" s="83"/>
      <c r="X225" s="89"/>
      <c r="Y225" s="83"/>
      <c r="Z225" s="83"/>
      <c r="AA225" s="83"/>
      <c r="AB225" s="83"/>
      <c r="AC225" s="83"/>
      <c r="AD225" s="83"/>
      <c r="AE225" s="83"/>
      <c r="AF225" s="83"/>
      <c r="AG225" s="83"/>
      <c r="AH225" s="197"/>
      <c r="AI225" s="197"/>
      <c r="AJ225" s="197"/>
      <c r="AK225" s="197"/>
      <c r="AL225" s="197"/>
      <c r="AM225" s="197"/>
      <c r="AN225" s="161"/>
      <c r="AO225" s="161"/>
      <c r="AP225" s="161"/>
      <c r="AQ225" s="161"/>
      <c r="AR225" s="161"/>
      <c r="AS225" s="161"/>
      <c r="AT225" s="161"/>
      <c r="AU225" s="161"/>
      <c r="AV225" s="161"/>
      <c r="AW225" s="161"/>
      <c r="AX225" s="161"/>
      <c r="AY225" s="161"/>
      <c r="AZ225" s="161"/>
      <c r="BA225" s="161"/>
      <c r="BB225" s="161"/>
      <c r="BC225" s="161"/>
      <c r="BD225" s="161"/>
      <c r="BE225" s="161"/>
      <c r="BF225" s="161"/>
      <c r="BG225" s="161"/>
      <c r="BH225" s="161"/>
      <c r="BI225" s="161"/>
      <c r="BJ225" s="161"/>
      <c r="BK225" s="161"/>
      <c r="BL225" s="161"/>
      <c r="BM225" s="161"/>
      <c r="BN225" s="161"/>
      <c r="BO225" s="161"/>
      <c r="BP225" s="161"/>
      <c r="BQ225" s="161"/>
      <c r="BR225" s="161"/>
      <c r="BS225" s="161"/>
      <c r="BT225" s="161"/>
      <c r="BU225" s="161"/>
      <c r="BV225" s="161"/>
      <c r="BW225" s="161"/>
      <c r="BX225" s="161"/>
      <c r="BY225" s="161"/>
      <c r="BZ225" s="161"/>
      <c r="CA225" s="161"/>
      <c r="CB225" s="161"/>
      <c r="CC225" s="161"/>
      <c r="CD225" s="161"/>
    </row>
    <row r="226" spans="1:82" s="39" customFormat="1" x14ac:dyDescent="0.2">
      <c r="A226" s="161"/>
      <c r="L226" s="83"/>
      <c r="M226" s="83"/>
      <c r="N226" s="83"/>
      <c r="O226" s="83"/>
      <c r="P226" s="83"/>
      <c r="Q226" s="83"/>
      <c r="R226" s="83"/>
      <c r="S226" s="83"/>
      <c r="T226" s="83"/>
      <c r="U226" s="83"/>
      <c r="V226" s="83"/>
      <c r="W226" s="83"/>
      <c r="X226" s="89"/>
      <c r="Y226" s="83"/>
      <c r="Z226" s="83"/>
      <c r="AA226" s="83"/>
      <c r="AB226" s="83"/>
      <c r="AC226" s="83"/>
      <c r="AD226" s="83"/>
      <c r="AE226" s="83"/>
      <c r="AF226" s="83"/>
      <c r="AG226" s="83"/>
      <c r="AH226" s="197"/>
      <c r="AI226" s="197"/>
      <c r="AJ226" s="197"/>
      <c r="AK226" s="197"/>
      <c r="AL226" s="197"/>
      <c r="AM226" s="197"/>
      <c r="AN226" s="161"/>
      <c r="AO226" s="161"/>
      <c r="AP226" s="161"/>
      <c r="AQ226" s="161"/>
      <c r="AR226" s="161"/>
      <c r="AS226" s="161"/>
      <c r="AT226" s="161"/>
      <c r="AU226" s="161"/>
      <c r="AV226" s="161"/>
      <c r="AW226" s="161"/>
      <c r="AX226" s="161"/>
      <c r="AY226" s="161"/>
      <c r="AZ226" s="161"/>
      <c r="BA226" s="161"/>
      <c r="BB226" s="161"/>
      <c r="BC226" s="161"/>
      <c r="BD226" s="161"/>
      <c r="BE226" s="161"/>
      <c r="BF226" s="161"/>
      <c r="BG226" s="161"/>
      <c r="BH226" s="161"/>
      <c r="BI226" s="161"/>
      <c r="BJ226" s="161"/>
      <c r="BK226" s="161"/>
      <c r="BL226" s="161"/>
      <c r="BM226" s="161"/>
      <c r="BN226" s="161"/>
      <c r="BO226" s="161"/>
      <c r="BP226" s="161"/>
      <c r="BQ226" s="161"/>
      <c r="BR226" s="161"/>
      <c r="BS226" s="161"/>
      <c r="BT226" s="161"/>
      <c r="BU226" s="161"/>
      <c r="BV226" s="161"/>
      <c r="BW226" s="161"/>
      <c r="BX226" s="161"/>
      <c r="BY226" s="161"/>
      <c r="BZ226" s="161"/>
      <c r="CA226" s="161"/>
      <c r="CB226" s="161"/>
      <c r="CC226" s="161"/>
      <c r="CD226" s="161"/>
    </row>
    <row r="227" spans="1:82" s="39" customFormat="1" x14ac:dyDescent="0.2">
      <c r="A227" s="161"/>
      <c r="L227" s="83"/>
      <c r="M227" s="83"/>
      <c r="N227" s="83"/>
      <c r="O227" s="83"/>
      <c r="P227" s="83"/>
      <c r="Q227" s="83"/>
      <c r="R227" s="83"/>
      <c r="S227" s="83"/>
      <c r="T227" s="83"/>
      <c r="U227" s="83"/>
      <c r="V227" s="83"/>
      <c r="W227" s="83"/>
      <c r="X227" s="89"/>
      <c r="Y227" s="83"/>
      <c r="Z227" s="83"/>
      <c r="AA227" s="83"/>
      <c r="AB227" s="83"/>
      <c r="AC227" s="83"/>
      <c r="AD227" s="83"/>
      <c r="AE227" s="83"/>
      <c r="AF227" s="83"/>
      <c r="AG227" s="83"/>
      <c r="AH227" s="197"/>
      <c r="AI227" s="197"/>
      <c r="AJ227" s="197"/>
      <c r="AK227" s="197"/>
      <c r="AL227" s="197"/>
      <c r="AM227" s="197"/>
      <c r="AN227" s="161"/>
      <c r="AO227" s="161"/>
      <c r="AP227" s="161"/>
      <c r="AQ227" s="161"/>
      <c r="AR227" s="161"/>
      <c r="AS227" s="161"/>
      <c r="AT227" s="161"/>
      <c r="AU227" s="161"/>
      <c r="AV227" s="161"/>
      <c r="AW227" s="161"/>
      <c r="AX227" s="161"/>
      <c r="AY227" s="161"/>
      <c r="AZ227" s="161"/>
      <c r="BA227" s="161"/>
      <c r="BB227" s="161"/>
      <c r="BC227" s="161"/>
      <c r="BD227" s="161"/>
      <c r="BE227" s="161"/>
      <c r="BF227" s="161"/>
      <c r="BG227" s="161"/>
      <c r="BH227" s="161"/>
      <c r="BI227" s="161"/>
      <c r="BJ227" s="161"/>
      <c r="BK227" s="161"/>
      <c r="BL227" s="161"/>
      <c r="BM227" s="161"/>
      <c r="BN227" s="161"/>
      <c r="BO227" s="161"/>
      <c r="BP227" s="161"/>
      <c r="BQ227" s="161"/>
      <c r="BR227" s="161"/>
      <c r="BS227" s="161"/>
      <c r="BT227" s="161"/>
      <c r="BU227" s="161"/>
      <c r="BV227" s="161"/>
      <c r="BW227" s="161"/>
      <c r="BX227" s="161"/>
      <c r="BY227" s="161"/>
      <c r="BZ227" s="161"/>
      <c r="CA227" s="161"/>
      <c r="CB227" s="161"/>
      <c r="CC227" s="161"/>
      <c r="CD227" s="161"/>
    </row>
    <row r="228" spans="1:82" s="39" customFormat="1" x14ac:dyDescent="0.2">
      <c r="A228" s="161"/>
      <c r="L228" s="83"/>
      <c r="M228" s="83"/>
      <c r="N228" s="83"/>
      <c r="O228" s="83"/>
      <c r="P228" s="83"/>
      <c r="Q228" s="83"/>
      <c r="R228" s="83"/>
      <c r="S228" s="83"/>
      <c r="T228" s="83"/>
      <c r="U228" s="83"/>
      <c r="V228" s="83"/>
      <c r="W228" s="83"/>
      <c r="X228" s="89"/>
      <c r="Y228" s="83"/>
      <c r="Z228" s="83"/>
      <c r="AA228" s="83"/>
      <c r="AB228" s="83"/>
      <c r="AC228" s="83"/>
      <c r="AD228" s="83"/>
      <c r="AE228" s="83"/>
      <c r="AF228" s="83"/>
      <c r="AG228" s="83"/>
      <c r="AH228" s="197"/>
      <c r="AI228" s="197"/>
      <c r="AJ228" s="197"/>
      <c r="AK228" s="197"/>
      <c r="AL228" s="197"/>
      <c r="AM228" s="197"/>
      <c r="AN228" s="161"/>
      <c r="AO228" s="161"/>
      <c r="AP228" s="161"/>
      <c r="AQ228" s="161"/>
      <c r="AR228" s="161"/>
      <c r="AS228" s="161"/>
      <c r="AT228" s="161"/>
      <c r="AU228" s="161"/>
      <c r="AV228" s="161"/>
      <c r="AW228" s="161"/>
      <c r="AX228" s="161"/>
      <c r="AY228" s="161"/>
      <c r="AZ228" s="161"/>
      <c r="BA228" s="161"/>
      <c r="BB228" s="161"/>
      <c r="BC228" s="161"/>
      <c r="BD228" s="161"/>
      <c r="BE228" s="161"/>
      <c r="BF228" s="161"/>
      <c r="BG228" s="161"/>
      <c r="BH228" s="161"/>
      <c r="BI228" s="161"/>
      <c r="BJ228" s="161"/>
      <c r="BK228" s="161"/>
      <c r="BL228" s="161"/>
      <c r="BM228" s="161"/>
      <c r="BN228" s="161"/>
      <c r="BO228" s="161"/>
      <c r="BP228" s="161"/>
      <c r="BQ228" s="161"/>
      <c r="BR228" s="161"/>
      <c r="BS228" s="161"/>
      <c r="BT228" s="161"/>
      <c r="BU228" s="161"/>
      <c r="BV228" s="161"/>
      <c r="BW228" s="161"/>
      <c r="BX228" s="161"/>
      <c r="BY228" s="161"/>
      <c r="BZ228" s="161"/>
      <c r="CA228" s="161"/>
      <c r="CB228" s="161"/>
      <c r="CC228" s="161"/>
      <c r="CD228" s="161"/>
    </row>
    <row r="229" spans="1:82" s="39" customFormat="1" x14ac:dyDescent="0.2">
      <c r="A229" s="161"/>
      <c r="L229" s="83"/>
      <c r="M229" s="83"/>
      <c r="N229" s="83"/>
      <c r="O229" s="83"/>
      <c r="P229" s="83"/>
      <c r="Q229" s="83"/>
      <c r="R229" s="83"/>
      <c r="S229" s="83"/>
      <c r="T229" s="83"/>
      <c r="U229" s="83"/>
      <c r="V229" s="83"/>
      <c r="W229" s="83"/>
      <c r="X229" s="89"/>
      <c r="Y229" s="83"/>
      <c r="Z229" s="83"/>
      <c r="AA229" s="83"/>
      <c r="AB229" s="83"/>
      <c r="AC229" s="83"/>
      <c r="AD229" s="83"/>
      <c r="AE229" s="83"/>
      <c r="AF229" s="83"/>
      <c r="AG229" s="83"/>
      <c r="AH229" s="197"/>
      <c r="AI229" s="197"/>
      <c r="AJ229" s="197"/>
      <c r="AK229" s="197"/>
      <c r="AL229" s="197"/>
      <c r="AM229" s="197"/>
      <c r="AN229" s="161"/>
      <c r="AO229" s="161"/>
      <c r="AP229" s="161"/>
      <c r="AQ229" s="161"/>
      <c r="AR229" s="161"/>
      <c r="AS229" s="161"/>
      <c r="AT229" s="161"/>
      <c r="AU229" s="161"/>
      <c r="AV229" s="161"/>
      <c r="AW229" s="161"/>
      <c r="AX229" s="161"/>
      <c r="AY229" s="161"/>
      <c r="AZ229" s="161"/>
      <c r="BA229" s="161"/>
      <c r="BB229" s="161"/>
      <c r="BC229" s="161"/>
      <c r="BD229" s="161"/>
      <c r="BE229" s="161"/>
      <c r="BF229" s="161"/>
      <c r="BG229" s="161"/>
      <c r="BH229" s="161"/>
      <c r="BI229" s="161"/>
      <c r="BJ229" s="161"/>
      <c r="BK229" s="161"/>
      <c r="BL229" s="161"/>
      <c r="BM229" s="161"/>
      <c r="BN229" s="161"/>
      <c r="BO229" s="161"/>
      <c r="BP229" s="161"/>
      <c r="BQ229" s="161"/>
      <c r="BR229" s="161"/>
      <c r="BS229" s="161"/>
      <c r="BT229" s="161"/>
      <c r="BU229" s="161"/>
      <c r="BV229" s="161"/>
      <c r="BW229" s="161"/>
      <c r="BX229" s="161"/>
      <c r="BY229" s="161"/>
      <c r="BZ229" s="161"/>
      <c r="CA229" s="161"/>
      <c r="CB229" s="161"/>
      <c r="CC229" s="161"/>
      <c r="CD229" s="161"/>
    </row>
    <row r="230" spans="1:82" s="39" customFormat="1" x14ac:dyDescent="0.2">
      <c r="A230" s="161"/>
      <c r="L230" s="83"/>
      <c r="M230" s="83"/>
      <c r="N230" s="83"/>
      <c r="O230" s="83"/>
      <c r="P230" s="83"/>
      <c r="Q230" s="83"/>
      <c r="R230" s="83"/>
      <c r="S230" s="83"/>
      <c r="T230" s="83"/>
      <c r="U230" s="83"/>
      <c r="V230" s="83"/>
      <c r="W230" s="83"/>
      <c r="X230" s="89"/>
      <c r="Y230" s="83"/>
      <c r="Z230" s="83"/>
      <c r="AA230" s="83"/>
      <c r="AB230" s="83"/>
      <c r="AC230" s="83"/>
      <c r="AD230" s="83"/>
      <c r="AE230" s="83"/>
      <c r="AF230" s="83"/>
      <c r="AG230" s="83"/>
      <c r="AH230" s="197"/>
      <c r="AI230" s="197"/>
      <c r="AJ230" s="197"/>
      <c r="AK230" s="197"/>
      <c r="AL230" s="197"/>
      <c r="AM230" s="197"/>
      <c r="AN230" s="161"/>
      <c r="AO230" s="161"/>
      <c r="AP230" s="161"/>
      <c r="AQ230" s="161"/>
      <c r="AR230" s="161"/>
      <c r="AS230" s="161"/>
      <c r="AT230" s="161"/>
      <c r="AU230" s="161"/>
      <c r="AV230" s="161"/>
      <c r="AW230" s="161"/>
      <c r="AX230" s="161"/>
      <c r="AY230" s="161"/>
      <c r="AZ230" s="161"/>
      <c r="BA230" s="161"/>
      <c r="BB230" s="161"/>
      <c r="BC230" s="161"/>
      <c r="BD230" s="161"/>
      <c r="BE230" s="161"/>
      <c r="BF230" s="161"/>
      <c r="BG230" s="161"/>
      <c r="BH230" s="161"/>
      <c r="BI230" s="161"/>
      <c r="BJ230" s="161"/>
      <c r="BK230" s="161"/>
      <c r="BL230" s="161"/>
      <c r="BM230" s="161"/>
      <c r="BN230" s="161"/>
      <c r="BO230" s="161"/>
      <c r="BP230" s="161"/>
      <c r="BQ230" s="161"/>
      <c r="BR230" s="161"/>
      <c r="BS230" s="161"/>
      <c r="BT230" s="161"/>
      <c r="BU230" s="161"/>
      <c r="BV230" s="161"/>
      <c r="BW230" s="161"/>
      <c r="BX230" s="161"/>
      <c r="BY230" s="161"/>
      <c r="BZ230" s="161"/>
      <c r="CA230" s="161"/>
      <c r="CB230" s="161"/>
      <c r="CC230" s="161"/>
      <c r="CD230" s="161"/>
    </row>
    <row r="231" spans="1:82" s="39" customFormat="1" x14ac:dyDescent="0.2">
      <c r="A231" s="161"/>
      <c r="L231" s="83"/>
      <c r="M231" s="83"/>
      <c r="N231" s="83"/>
      <c r="O231" s="83"/>
      <c r="P231" s="83"/>
      <c r="Q231" s="83"/>
      <c r="R231" s="83"/>
      <c r="S231" s="83"/>
      <c r="T231" s="83"/>
      <c r="U231" s="83"/>
      <c r="V231" s="83"/>
      <c r="W231" s="83"/>
      <c r="X231" s="89"/>
      <c r="Y231" s="83"/>
      <c r="Z231" s="83"/>
      <c r="AA231" s="83"/>
      <c r="AB231" s="83"/>
      <c r="AC231" s="83"/>
      <c r="AD231" s="83"/>
      <c r="AE231" s="83"/>
      <c r="AF231" s="83"/>
      <c r="AG231" s="83"/>
      <c r="AH231" s="197"/>
      <c r="AI231" s="197"/>
      <c r="AJ231" s="197"/>
      <c r="AK231" s="197"/>
      <c r="AL231" s="197"/>
      <c r="AM231" s="197"/>
      <c r="AN231" s="161"/>
      <c r="AO231" s="161"/>
      <c r="AP231" s="161"/>
      <c r="AQ231" s="161"/>
      <c r="AR231" s="161"/>
      <c r="AS231" s="161"/>
      <c r="AT231" s="161"/>
      <c r="AU231" s="161"/>
      <c r="AV231" s="161"/>
      <c r="AW231" s="161"/>
      <c r="AX231" s="161"/>
      <c r="AY231" s="161"/>
      <c r="AZ231" s="161"/>
      <c r="BA231" s="161"/>
      <c r="BB231" s="161"/>
      <c r="BC231" s="161"/>
      <c r="BD231" s="161"/>
      <c r="BE231" s="161"/>
      <c r="BF231" s="161"/>
      <c r="BG231" s="161"/>
      <c r="BH231" s="161"/>
      <c r="BI231" s="161"/>
      <c r="BJ231" s="161"/>
      <c r="BK231" s="161"/>
      <c r="BL231" s="161"/>
      <c r="BM231" s="161"/>
      <c r="BN231" s="161"/>
      <c r="BO231" s="161"/>
      <c r="BP231" s="161"/>
      <c r="BQ231" s="161"/>
      <c r="BR231" s="161"/>
      <c r="BS231" s="161"/>
      <c r="BT231" s="161"/>
      <c r="BU231" s="161"/>
      <c r="BV231" s="161"/>
      <c r="BW231" s="161"/>
      <c r="BX231" s="161"/>
      <c r="BY231" s="161"/>
      <c r="BZ231" s="161"/>
      <c r="CA231" s="161"/>
      <c r="CB231" s="161"/>
      <c r="CC231" s="161"/>
      <c r="CD231" s="161"/>
    </row>
    <row r="232" spans="1:82" s="39" customFormat="1" x14ac:dyDescent="0.2">
      <c r="A232" s="161"/>
      <c r="L232" s="83"/>
      <c r="M232" s="83"/>
      <c r="N232" s="83"/>
      <c r="O232" s="83"/>
      <c r="P232" s="83"/>
      <c r="Q232" s="83"/>
      <c r="R232" s="83"/>
      <c r="S232" s="83"/>
      <c r="T232" s="83"/>
      <c r="U232" s="83"/>
      <c r="V232" s="83"/>
      <c r="W232" s="83"/>
      <c r="X232" s="89"/>
      <c r="Y232" s="83"/>
      <c r="Z232" s="83"/>
      <c r="AA232" s="83"/>
      <c r="AB232" s="83"/>
      <c r="AC232" s="83"/>
      <c r="AD232" s="83"/>
      <c r="AE232" s="83"/>
      <c r="AF232" s="83"/>
      <c r="AG232" s="83"/>
      <c r="AH232" s="197"/>
      <c r="AI232" s="197"/>
      <c r="AJ232" s="197"/>
      <c r="AK232" s="197"/>
      <c r="AL232" s="197"/>
      <c r="AM232" s="197"/>
      <c r="AN232" s="161"/>
      <c r="AO232" s="161"/>
      <c r="AP232" s="161"/>
      <c r="AQ232" s="161"/>
      <c r="AR232" s="161"/>
      <c r="AS232" s="161"/>
      <c r="AT232" s="161"/>
      <c r="AU232" s="161"/>
      <c r="AV232" s="161"/>
      <c r="AW232" s="161"/>
      <c r="AX232" s="161"/>
      <c r="AY232" s="161"/>
      <c r="AZ232" s="161"/>
      <c r="BA232" s="161"/>
      <c r="BB232" s="161"/>
      <c r="BC232" s="161"/>
      <c r="BD232" s="161"/>
      <c r="BE232" s="161"/>
      <c r="BF232" s="161"/>
      <c r="BG232" s="161"/>
      <c r="BH232" s="161"/>
      <c r="BI232" s="161"/>
      <c r="BJ232" s="161"/>
      <c r="BK232" s="161"/>
      <c r="BL232" s="161"/>
      <c r="BM232" s="161"/>
      <c r="BN232" s="161"/>
      <c r="BO232" s="161"/>
      <c r="BP232" s="161"/>
      <c r="BQ232" s="161"/>
      <c r="BR232" s="161"/>
      <c r="BS232" s="161"/>
      <c r="BT232" s="161"/>
      <c r="BU232" s="161"/>
      <c r="BV232" s="161"/>
      <c r="BW232" s="161"/>
      <c r="BX232" s="161"/>
      <c r="BY232" s="161"/>
      <c r="BZ232" s="161"/>
      <c r="CA232" s="161"/>
      <c r="CB232" s="161"/>
      <c r="CC232" s="161"/>
      <c r="CD232" s="161"/>
    </row>
    <row r="233" spans="1:82" s="39" customFormat="1" x14ac:dyDescent="0.2">
      <c r="A233" s="161"/>
      <c r="L233" s="83"/>
      <c r="M233" s="83"/>
      <c r="N233" s="83"/>
      <c r="O233" s="83"/>
      <c r="P233" s="83"/>
      <c r="Q233" s="83"/>
      <c r="R233" s="83"/>
      <c r="S233" s="83"/>
      <c r="T233" s="83"/>
      <c r="U233" s="83"/>
      <c r="V233" s="83"/>
      <c r="W233" s="83"/>
      <c r="X233" s="89"/>
      <c r="Y233" s="83"/>
      <c r="Z233" s="83"/>
      <c r="AA233" s="83"/>
      <c r="AB233" s="83"/>
      <c r="AC233" s="83"/>
      <c r="AD233" s="83"/>
      <c r="AE233" s="83"/>
      <c r="AF233" s="83"/>
      <c r="AG233" s="83"/>
      <c r="AH233" s="197"/>
      <c r="AI233" s="197"/>
      <c r="AJ233" s="197"/>
      <c r="AK233" s="197"/>
      <c r="AL233" s="197"/>
      <c r="AM233" s="197"/>
      <c r="AN233" s="161"/>
      <c r="AO233" s="161"/>
      <c r="AP233" s="161"/>
      <c r="AQ233" s="161"/>
      <c r="AR233" s="161"/>
      <c r="AS233" s="161"/>
      <c r="AT233" s="161"/>
      <c r="AU233" s="161"/>
      <c r="AV233" s="161"/>
      <c r="AW233" s="161"/>
      <c r="AX233" s="161"/>
      <c r="AY233" s="161"/>
      <c r="AZ233" s="161"/>
      <c r="BA233" s="161"/>
      <c r="BB233" s="161"/>
      <c r="BC233" s="161"/>
      <c r="BD233" s="161"/>
      <c r="BE233" s="161"/>
      <c r="BF233" s="161"/>
      <c r="BG233" s="161"/>
      <c r="BH233" s="161"/>
      <c r="BI233" s="161"/>
      <c r="BJ233" s="161"/>
      <c r="BK233" s="161"/>
      <c r="BL233" s="161"/>
      <c r="BM233" s="161"/>
      <c r="BN233" s="161"/>
      <c r="BO233" s="161"/>
      <c r="BP233" s="161"/>
      <c r="BQ233" s="161"/>
      <c r="BR233" s="161"/>
      <c r="BS233" s="161"/>
      <c r="BT233" s="161"/>
      <c r="BU233" s="161"/>
      <c r="BV233" s="161"/>
      <c r="BW233" s="161"/>
      <c r="BX233" s="161"/>
      <c r="BY233" s="161"/>
      <c r="BZ233" s="161"/>
      <c r="CA233" s="161"/>
      <c r="CB233" s="161"/>
      <c r="CC233" s="161"/>
      <c r="CD233" s="161"/>
    </row>
    <row r="234" spans="1:82" s="39" customFormat="1" x14ac:dyDescent="0.2">
      <c r="A234" s="161"/>
      <c r="L234" s="83"/>
      <c r="M234" s="83"/>
      <c r="N234" s="83"/>
      <c r="O234" s="83"/>
      <c r="P234" s="83"/>
      <c r="Q234" s="83"/>
      <c r="R234" s="83"/>
      <c r="S234" s="83"/>
      <c r="T234" s="83"/>
      <c r="U234" s="83"/>
      <c r="V234" s="83"/>
      <c r="W234" s="83"/>
      <c r="X234" s="89"/>
      <c r="Y234" s="83"/>
      <c r="Z234" s="83"/>
      <c r="AA234" s="83"/>
      <c r="AB234" s="83"/>
      <c r="AC234" s="83"/>
      <c r="AD234" s="83"/>
      <c r="AE234" s="83"/>
      <c r="AF234" s="83"/>
      <c r="AG234" s="83"/>
      <c r="AH234" s="197"/>
      <c r="AI234" s="197"/>
      <c r="AJ234" s="197"/>
      <c r="AK234" s="197"/>
      <c r="AL234" s="197"/>
      <c r="AM234" s="197"/>
      <c r="AN234" s="161"/>
      <c r="AO234" s="161"/>
      <c r="AP234" s="161"/>
      <c r="AQ234" s="161"/>
      <c r="AR234" s="161"/>
      <c r="AS234" s="161"/>
      <c r="AT234" s="161"/>
      <c r="AU234" s="161"/>
      <c r="AV234" s="161"/>
      <c r="AW234" s="161"/>
      <c r="AX234" s="161"/>
      <c r="AY234" s="161"/>
      <c r="AZ234" s="161"/>
      <c r="BA234" s="161"/>
      <c r="BB234" s="161"/>
      <c r="BC234" s="161"/>
      <c r="BD234" s="161"/>
      <c r="BE234" s="161"/>
      <c r="BF234" s="161"/>
      <c r="BG234" s="161"/>
      <c r="BH234" s="161"/>
      <c r="BI234" s="161"/>
      <c r="BJ234" s="161"/>
      <c r="BK234" s="161"/>
      <c r="BL234" s="161"/>
      <c r="BM234" s="161"/>
      <c r="BN234" s="161"/>
      <c r="BO234" s="161"/>
      <c r="BP234" s="161"/>
      <c r="BQ234" s="161"/>
      <c r="BR234" s="161"/>
      <c r="BS234" s="161"/>
      <c r="BT234" s="161"/>
      <c r="BU234" s="161"/>
      <c r="BV234" s="161"/>
      <c r="BW234" s="161"/>
      <c r="BX234" s="161"/>
      <c r="BY234" s="161"/>
      <c r="BZ234" s="161"/>
      <c r="CA234" s="161"/>
      <c r="CB234" s="161"/>
      <c r="CC234" s="161"/>
      <c r="CD234" s="161"/>
    </row>
    <row r="235" spans="1:82" s="39" customFormat="1" x14ac:dyDescent="0.2">
      <c r="A235" s="161"/>
      <c r="L235" s="83"/>
      <c r="M235" s="83"/>
      <c r="N235" s="83"/>
      <c r="O235" s="83"/>
      <c r="P235" s="83"/>
      <c r="Q235" s="83"/>
      <c r="R235" s="83"/>
      <c r="S235" s="83"/>
      <c r="T235" s="83"/>
      <c r="U235" s="83"/>
      <c r="V235" s="83"/>
      <c r="W235" s="83"/>
      <c r="X235" s="89"/>
      <c r="Y235" s="83"/>
      <c r="Z235" s="83"/>
      <c r="AA235" s="83"/>
      <c r="AB235" s="83"/>
      <c r="AC235" s="83"/>
      <c r="AD235" s="83"/>
      <c r="AE235" s="83"/>
      <c r="AF235" s="83"/>
      <c r="AG235" s="83"/>
      <c r="AH235" s="197"/>
      <c r="AI235" s="197"/>
      <c r="AJ235" s="197"/>
      <c r="AK235" s="197"/>
      <c r="AL235" s="197"/>
      <c r="AM235" s="197"/>
      <c r="AN235" s="161"/>
      <c r="AO235" s="161"/>
      <c r="AP235" s="161"/>
      <c r="AQ235" s="161"/>
      <c r="AR235" s="161"/>
      <c r="AS235" s="161"/>
      <c r="AT235" s="161"/>
      <c r="AU235" s="161"/>
      <c r="AV235" s="161"/>
      <c r="AW235" s="161"/>
      <c r="AX235" s="161"/>
      <c r="AY235" s="161"/>
      <c r="AZ235" s="161"/>
      <c r="BA235" s="161"/>
      <c r="BB235" s="161"/>
      <c r="BC235" s="161"/>
      <c r="BD235" s="161"/>
      <c r="BE235" s="161"/>
      <c r="BF235" s="161"/>
      <c r="BG235" s="161"/>
      <c r="BH235" s="161"/>
      <c r="BI235" s="161"/>
      <c r="BJ235" s="161"/>
      <c r="BK235" s="161"/>
      <c r="BL235" s="161"/>
      <c r="BM235" s="161"/>
      <c r="BN235" s="161"/>
      <c r="BO235" s="161"/>
      <c r="BP235" s="161"/>
      <c r="BQ235" s="161"/>
      <c r="BR235" s="161"/>
      <c r="BS235" s="161"/>
      <c r="BT235" s="161"/>
      <c r="BU235" s="161"/>
      <c r="BV235" s="161"/>
      <c r="BW235" s="161"/>
      <c r="BX235" s="161"/>
      <c r="BY235" s="161"/>
      <c r="BZ235" s="161"/>
      <c r="CA235" s="161"/>
      <c r="CB235" s="161"/>
      <c r="CC235" s="161"/>
      <c r="CD235" s="161"/>
    </row>
    <row r="236" spans="1:82" s="39" customFormat="1" x14ac:dyDescent="0.2">
      <c r="A236" s="161"/>
      <c r="L236" s="83"/>
      <c r="M236" s="83"/>
      <c r="N236" s="83"/>
      <c r="O236" s="83"/>
      <c r="P236" s="83"/>
      <c r="Q236" s="83"/>
      <c r="R236" s="83"/>
      <c r="S236" s="83"/>
      <c r="T236" s="83"/>
      <c r="U236" s="83"/>
      <c r="V236" s="83"/>
      <c r="W236" s="83"/>
      <c r="X236" s="89"/>
      <c r="Y236" s="83"/>
      <c r="Z236" s="83"/>
      <c r="AA236" s="83"/>
      <c r="AB236" s="83"/>
      <c r="AC236" s="83"/>
      <c r="AD236" s="83"/>
      <c r="AE236" s="83"/>
      <c r="AF236" s="83"/>
      <c r="AG236" s="83"/>
      <c r="AH236" s="197"/>
      <c r="AI236" s="197"/>
      <c r="AJ236" s="197"/>
      <c r="AK236" s="197"/>
      <c r="AL236" s="197"/>
      <c r="AM236" s="197"/>
      <c r="AN236" s="161"/>
      <c r="AO236" s="161"/>
      <c r="AP236" s="161"/>
      <c r="AQ236" s="161"/>
      <c r="AR236" s="161"/>
      <c r="AS236" s="161"/>
      <c r="AT236" s="161"/>
      <c r="AU236" s="161"/>
      <c r="AV236" s="161"/>
      <c r="AW236" s="161"/>
      <c r="AX236" s="161"/>
      <c r="AY236" s="161"/>
      <c r="AZ236" s="161"/>
      <c r="BA236" s="161"/>
      <c r="BB236" s="161"/>
      <c r="BC236" s="161"/>
      <c r="BD236" s="161"/>
      <c r="BE236" s="161"/>
      <c r="BF236" s="161"/>
      <c r="BG236" s="161"/>
      <c r="BH236" s="161"/>
      <c r="BI236" s="161"/>
      <c r="BJ236" s="161"/>
      <c r="BK236" s="161"/>
      <c r="BL236" s="161"/>
      <c r="BM236" s="161"/>
      <c r="BN236" s="161"/>
      <c r="BO236" s="161"/>
      <c r="BP236" s="161"/>
      <c r="BQ236" s="161"/>
      <c r="BR236" s="161"/>
      <c r="BS236" s="161"/>
      <c r="BT236" s="161"/>
      <c r="BU236" s="161"/>
      <c r="BV236" s="161"/>
      <c r="BW236" s="161"/>
      <c r="BX236" s="161"/>
      <c r="BY236" s="161"/>
      <c r="BZ236" s="161"/>
      <c r="CA236" s="161"/>
      <c r="CB236" s="161"/>
      <c r="CC236" s="161"/>
      <c r="CD236" s="161"/>
    </row>
    <row r="237" spans="1:82" s="39" customFormat="1" x14ac:dyDescent="0.2">
      <c r="A237" s="161"/>
      <c r="L237" s="83"/>
      <c r="M237" s="83"/>
      <c r="N237" s="83"/>
      <c r="O237" s="83"/>
      <c r="P237" s="83"/>
      <c r="Q237" s="83"/>
      <c r="R237" s="83"/>
      <c r="S237" s="83"/>
      <c r="T237" s="83"/>
      <c r="U237" s="83"/>
      <c r="V237" s="83"/>
      <c r="W237" s="83"/>
      <c r="X237" s="89"/>
      <c r="Y237" s="83"/>
      <c r="Z237" s="83"/>
      <c r="AA237" s="83"/>
      <c r="AB237" s="83"/>
      <c r="AC237" s="83"/>
      <c r="AD237" s="83"/>
      <c r="AE237" s="83"/>
      <c r="AF237" s="83"/>
      <c r="AG237" s="83"/>
      <c r="AH237" s="197"/>
      <c r="AI237" s="197"/>
      <c r="AJ237" s="197"/>
      <c r="AK237" s="197"/>
      <c r="AL237" s="197"/>
      <c r="AM237" s="197"/>
      <c r="AN237" s="161"/>
      <c r="AO237" s="161"/>
      <c r="AP237" s="161"/>
      <c r="AQ237" s="161"/>
      <c r="AR237" s="161"/>
      <c r="AS237" s="161"/>
      <c r="AT237" s="161"/>
      <c r="AU237" s="161"/>
      <c r="AV237" s="161"/>
      <c r="AW237" s="161"/>
      <c r="AX237" s="161"/>
      <c r="AY237" s="161"/>
      <c r="AZ237" s="161"/>
      <c r="BA237" s="161"/>
      <c r="BB237" s="161"/>
      <c r="BC237" s="161"/>
      <c r="BD237" s="161"/>
      <c r="BE237" s="161"/>
      <c r="BF237" s="161"/>
      <c r="BG237" s="161"/>
      <c r="BH237" s="161"/>
      <c r="BI237" s="161"/>
      <c r="BJ237" s="161"/>
      <c r="BK237" s="161"/>
      <c r="BL237" s="161"/>
      <c r="BM237" s="161"/>
      <c r="BN237" s="161"/>
      <c r="BO237" s="161"/>
      <c r="BP237" s="161"/>
      <c r="BQ237" s="161"/>
      <c r="BR237" s="161"/>
      <c r="BS237" s="161"/>
      <c r="BT237" s="161"/>
      <c r="BU237" s="161"/>
      <c r="BV237" s="161"/>
      <c r="BW237" s="161"/>
      <c r="BX237" s="161"/>
      <c r="BY237" s="161"/>
      <c r="BZ237" s="161"/>
      <c r="CA237" s="161"/>
      <c r="CB237" s="161"/>
      <c r="CC237" s="161"/>
      <c r="CD237" s="161"/>
    </row>
    <row r="238" spans="1:82" s="39" customFormat="1" x14ac:dyDescent="0.2">
      <c r="A238" s="161"/>
      <c r="L238" s="83"/>
      <c r="M238" s="83"/>
      <c r="N238" s="83"/>
      <c r="O238" s="83"/>
      <c r="P238" s="83"/>
      <c r="Q238" s="83"/>
      <c r="R238" s="83"/>
      <c r="S238" s="83"/>
      <c r="T238" s="83"/>
      <c r="U238" s="83"/>
      <c r="V238" s="83"/>
      <c r="W238" s="83"/>
      <c r="X238" s="89"/>
      <c r="Y238" s="83"/>
      <c r="Z238" s="83"/>
      <c r="AA238" s="83"/>
      <c r="AB238" s="83"/>
      <c r="AC238" s="83"/>
      <c r="AD238" s="83"/>
      <c r="AE238" s="83"/>
      <c r="AF238" s="83"/>
      <c r="AG238" s="83"/>
      <c r="AH238" s="197"/>
      <c r="AI238" s="197"/>
      <c r="AJ238" s="197"/>
      <c r="AK238" s="197"/>
      <c r="AL238" s="197"/>
      <c r="AM238" s="197"/>
      <c r="AN238" s="161"/>
      <c r="AO238" s="161"/>
      <c r="AP238" s="161"/>
      <c r="AQ238" s="161"/>
      <c r="AR238" s="161"/>
      <c r="AS238" s="161"/>
      <c r="AT238" s="161"/>
      <c r="AU238" s="161"/>
      <c r="AV238" s="161"/>
      <c r="AW238" s="161"/>
      <c r="AX238" s="161"/>
      <c r="AY238" s="161"/>
      <c r="AZ238" s="161"/>
      <c r="BA238" s="161"/>
      <c r="BB238" s="161"/>
      <c r="BC238" s="161"/>
      <c r="BD238" s="161"/>
      <c r="BE238" s="161"/>
      <c r="BF238" s="161"/>
      <c r="BG238" s="161"/>
      <c r="BH238" s="161"/>
      <c r="BI238" s="161"/>
      <c r="BJ238" s="161"/>
      <c r="BK238" s="161"/>
      <c r="BL238" s="161"/>
      <c r="BM238" s="161"/>
      <c r="BN238" s="161"/>
      <c r="BO238" s="161"/>
      <c r="BP238" s="161"/>
      <c r="BQ238" s="161"/>
      <c r="BR238" s="161"/>
      <c r="BS238" s="161"/>
      <c r="BT238" s="161"/>
      <c r="BU238" s="161"/>
      <c r="BV238" s="161"/>
      <c r="BW238" s="161"/>
      <c r="BX238" s="161"/>
      <c r="BY238" s="161"/>
      <c r="BZ238" s="161"/>
      <c r="CA238" s="161"/>
      <c r="CB238" s="161"/>
      <c r="CC238" s="161"/>
      <c r="CD238" s="161"/>
    </row>
    <row r="239" spans="1:82" s="39" customFormat="1" x14ac:dyDescent="0.2">
      <c r="A239" s="161"/>
      <c r="L239" s="83"/>
      <c r="M239" s="83"/>
      <c r="N239" s="83"/>
      <c r="O239" s="83"/>
      <c r="P239" s="83"/>
      <c r="Q239" s="83"/>
      <c r="R239" s="83"/>
      <c r="S239" s="83"/>
      <c r="T239" s="83"/>
      <c r="U239" s="83"/>
      <c r="V239" s="83"/>
      <c r="W239" s="83"/>
      <c r="X239" s="89"/>
      <c r="Y239" s="83"/>
      <c r="Z239" s="83"/>
      <c r="AA239" s="83"/>
      <c r="AB239" s="83"/>
      <c r="AC239" s="83"/>
      <c r="AD239" s="83"/>
      <c r="AE239" s="83"/>
      <c r="AF239" s="83"/>
      <c r="AG239" s="83"/>
      <c r="AH239" s="197"/>
      <c r="AI239" s="197"/>
      <c r="AJ239" s="197"/>
      <c r="AK239" s="197"/>
      <c r="AL239" s="197"/>
      <c r="AM239" s="197"/>
      <c r="AN239" s="161"/>
      <c r="AO239" s="161"/>
      <c r="AP239" s="161"/>
      <c r="AQ239" s="161"/>
      <c r="AR239" s="161"/>
      <c r="AS239" s="161"/>
      <c r="AT239" s="161"/>
      <c r="AU239" s="161"/>
      <c r="AV239" s="161"/>
      <c r="AW239" s="161"/>
      <c r="AX239" s="161"/>
      <c r="AY239" s="161"/>
      <c r="AZ239" s="161"/>
      <c r="BA239" s="161"/>
      <c r="BB239" s="161"/>
      <c r="BC239" s="161"/>
      <c r="BD239" s="161"/>
      <c r="BE239" s="161"/>
      <c r="BF239" s="161"/>
      <c r="BG239" s="161"/>
      <c r="BH239" s="161"/>
      <c r="BI239" s="161"/>
      <c r="BJ239" s="161"/>
      <c r="BK239" s="161"/>
      <c r="BL239" s="161"/>
      <c r="BM239" s="161"/>
      <c r="BN239" s="161"/>
      <c r="BO239" s="161"/>
      <c r="BP239" s="161"/>
      <c r="BQ239" s="161"/>
      <c r="BR239" s="161"/>
      <c r="BS239" s="161"/>
      <c r="BT239" s="161"/>
      <c r="BU239" s="161"/>
      <c r="BV239" s="161"/>
      <c r="BW239" s="161"/>
      <c r="BX239" s="161"/>
      <c r="BY239" s="161"/>
      <c r="BZ239" s="161"/>
      <c r="CA239" s="161"/>
      <c r="CB239" s="161"/>
      <c r="CC239" s="161"/>
      <c r="CD239" s="161"/>
    </row>
    <row r="240" spans="1:82" s="39" customFormat="1" x14ac:dyDescent="0.2">
      <c r="A240" s="161"/>
      <c r="L240" s="83"/>
      <c r="M240" s="83"/>
      <c r="N240" s="83"/>
      <c r="O240" s="83"/>
      <c r="P240" s="83"/>
      <c r="Q240" s="83"/>
      <c r="R240" s="83"/>
      <c r="S240" s="83"/>
      <c r="T240" s="83"/>
      <c r="U240" s="83"/>
      <c r="V240" s="83"/>
      <c r="W240" s="83"/>
      <c r="X240" s="89"/>
      <c r="Y240" s="83"/>
      <c r="Z240" s="83"/>
      <c r="AA240" s="83"/>
      <c r="AB240" s="83"/>
      <c r="AC240" s="83"/>
      <c r="AD240" s="83"/>
      <c r="AE240" s="83"/>
      <c r="AF240" s="83"/>
      <c r="AG240" s="83"/>
      <c r="AH240" s="197"/>
      <c r="AI240" s="197"/>
      <c r="AJ240" s="197"/>
      <c r="AK240" s="197"/>
      <c r="AL240" s="197"/>
      <c r="AM240" s="197"/>
      <c r="AN240" s="161"/>
      <c r="AO240" s="161"/>
      <c r="AP240" s="161"/>
      <c r="AQ240" s="161"/>
      <c r="AR240" s="161"/>
      <c r="AS240" s="161"/>
      <c r="AT240" s="161"/>
      <c r="AU240" s="161"/>
      <c r="AV240" s="161"/>
      <c r="AW240" s="161"/>
      <c r="AX240" s="161"/>
      <c r="AY240" s="161"/>
      <c r="AZ240" s="161"/>
      <c r="BA240" s="161"/>
      <c r="BB240" s="161"/>
      <c r="BC240" s="161"/>
      <c r="BD240" s="161"/>
      <c r="BE240" s="161"/>
      <c r="BF240" s="161"/>
      <c r="BG240" s="161"/>
      <c r="BH240" s="161"/>
      <c r="BI240" s="161"/>
      <c r="BJ240" s="161"/>
      <c r="BK240" s="161"/>
      <c r="BL240" s="161"/>
      <c r="BM240" s="161"/>
      <c r="BN240" s="161"/>
      <c r="BO240" s="161"/>
      <c r="BP240" s="161"/>
      <c r="BQ240" s="161"/>
      <c r="BR240" s="161"/>
      <c r="BS240" s="161"/>
      <c r="BT240" s="161"/>
      <c r="BU240" s="161"/>
      <c r="BV240" s="161"/>
      <c r="BW240" s="161"/>
      <c r="BX240" s="161"/>
      <c r="BY240" s="161"/>
      <c r="BZ240" s="161"/>
      <c r="CA240" s="161"/>
      <c r="CB240" s="161"/>
      <c r="CC240" s="161"/>
      <c r="CD240" s="161"/>
    </row>
    <row r="241" spans="1:82" s="39" customFormat="1" x14ac:dyDescent="0.2">
      <c r="A241" s="161"/>
      <c r="L241" s="83"/>
      <c r="M241" s="83"/>
      <c r="N241" s="83"/>
      <c r="O241" s="83"/>
      <c r="P241" s="83"/>
      <c r="Q241" s="83"/>
      <c r="R241" s="83"/>
      <c r="S241" s="83"/>
      <c r="T241" s="83"/>
      <c r="U241" s="83"/>
      <c r="V241" s="83"/>
      <c r="W241" s="83"/>
      <c r="X241" s="89"/>
      <c r="Y241" s="83"/>
      <c r="Z241" s="83"/>
      <c r="AA241" s="83"/>
      <c r="AB241" s="83"/>
      <c r="AC241" s="83"/>
      <c r="AD241" s="83"/>
      <c r="AE241" s="83"/>
      <c r="AF241" s="83"/>
      <c r="AG241" s="83"/>
      <c r="AH241" s="197"/>
      <c r="AI241" s="197"/>
      <c r="AJ241" s="197"/>
      <c r="AK241" s="197"/>
      <c r="AL241" s="197"/>
      <c r="AM241" s="197"/>
      <c r="AN241" s="161"/>
      <c r="AO241" s="161"/>
      <c r="AP241" s="161"/>
      <c r="AQ241" s="161"/>
      <c r="AR241" s="161"/>
      <c r="AS241" s="161"/>
      <c r="AT241" s="161"/>
      <c r="AU241" s="161"/>
      <c r="AV241" s="161"/>
      <c r="AW241" s="161"/>
      <c r="AX241" s="161"/>
      <c r="AY241" s="161"/>
      <c r="AZ241" s="161"/>
      <c r="BA241" s="161"/>
      <c r="BB241" s="161"/>
      <c r="BC241" s="161"/>
      <c r="BD241" s="161"/>
      <c r="BE241" s="161"/>
      <c r="BF241" s="161"/>
      <c r="BG241" s="161"/>
      <c r="BH241" s="161"/>
      <c r="BI241" s="161"/>
      <c r="BJ241" s="161"/>
      <c r="BK241" s="161"/>
      <c r="BL241" s="161"/>
      <c r="BM241" s="161"/>
      <c r="BN241" s="161"/>
      <c r="BO241" s="161"/>
      <c r="BP241" s="161"/>
      <c r="BQ241" s="161"/>
      <c r="BR241" s="161"/>
      <c r="BS241" s="161"/>
      <c r="BT241" s="161"/>
      <c r="BU241" s="161"/>
      <c r="BV241" s="161"/>
      <c r="BW241" s="161"/>
      <c r="BX241" s="161"/>
      <c r="BY241" s="161"/>
      <c r="BZ241" s="161"/>
      <c r="CA241" s="161"/>
      <c r="CB241" s="161"/>
      <c r="CC241" s="161"/>
      <c r="CD241" s="161"/>
    </row>
    <row r="242" spans="1:82" s="39" customFormat="1" x14ac:dyDescent="0.2">
      <c r="A242" s="161"/>
      <c r="L242" s="83"/>
      <c r="M242" s="83"/>
      <c r="N242" s="83"/>
      <c r="O242" s="83"/>
      <c r="P242" s="83"/>
      <c r="Q242" s="83"/>
      <c r="R242" s="83"/>
      <c r="S242" s="83"/>
      <c r="T242" s="83"/>
      <c r="U242" s="83"/>
      <c r="V242" s="83"/>
      <c r="W242" s="83"/>
      <c r="X242" s="89"/>
      <c r="Y242" s="83"/>
      <c r="Z242" s="83"/>
      <c r="AA242" s="83"/>
      <c r="AB242" s="83"/>
      <c r="AC242" s="83"/>
      <c r="AD242" s="83"/>
      <c r="AE242" s="83"/>
      <c r="AF242" s="83"/>
      <c r="AG242" s="83"/>
      <c r="AH242" s="197"/>
      <c r="AI242" s="197"/>
      <c r="AJ242" s="197"/>
      <c r="AK242" s="197"/>
      <c r="AL242" s="197"/>
      <c r="AM242" s="197"/>
      <c r="AN242" s="161"/>
      <c r="AO242" s="161"/>
      <c r="AP242" s="161"/>
      <c r="AQ242" s="161"/>
      <c r="AR242" s="161"/>
      <c r="AS242" s="161"/>
      <c r="AT242" s="161"/>
      <c r="AU242" s="161"/>
      <c r="AV242" s="161"/>
      <c r="AW242" s="161"/>
      <c r="AX242" s="161"/>
      <c r="AY242" s="161"/>
      <c r="AZ242" s="161"/>
      <c r="BA242" s="161"/>
      <c r="BB242" s="161"/>
      <c r="BC242" s="161"/>
      <c r="BD242" s="161"/>
      <c r="BE242" s="161"/>
      <c r="BF242" s="161"/>
      <c r="BG242" s="161"/>
      <c r="BH242" s="161"/>
      <c r="BI242" s="161"/>
      <c r="BJ242" s="161"/>
      <c r="BK242" s="161"/>
      <c r="BL242" s="161"/>
      <c r="BM242" s="161"/>
      <c r="BN242" s="161"/>
      <c r="BO242" s="161"/>
      <c r="BP242" s="161"/>
      <c r="BQ242" s="161"/>
      <c r="BR242" s="161"/>
      <c r="BS242" s="161"/>
      <c r="BT242" s="161"/>
      <c r="BU242" s="161"/>
      <c r="BV242" s="161"/>
      <c r="BW242" s="161"/>
      <c r="BX242" s="161"/>
      <c r="BY242" s="161"/>
      <c r="BZ242" s="161"/>
      <c r="CA242" s="161"/>
      <c r="CB242" s="161"/>
      <c r="CC242" s="161"/>
      <c r="CD242" s="161"/>
    </row>
    <row r="243" spans="1:82" s="39" customFormat="1" x14ac:dyDescent="0.2">
      <c r="A243" s="161"/>
      <c r="L243" s="83"/>
      <c r="M243" s="83"/>
      <c r="N243" s="83"/>
      <c r="O243" s="83"/>
      <c r="P243" s="83"/>
      <c r="Q243" s="83"/>
      <c r="R243" s="83"/>
      <c r="S243" s="83"/>
      <c r="T243" s="83"/>
      <c r="U243" s="83"/>
      <c r="V243" s="83"/>
      <c r="W243" s="83"/>
      <c r="X243" s="89"/>
      <c r="Y243" s="83"/>
      <c r="Z243" s="83"/>
      <c r="AA243" s="83"/>
      <c r="AB243" s="83"/>
      <c r="AC243" s="83"/>
      <c r="AD243" s="83"/>
      <c r="AE243" s="83"/>
      <c r="AF243" s="83"/>
      <c r="AG243" s="83"/>
      <c r="AH243" s="197"/>
      <c r="AI243" s="197"/>
      <c r="AJ243" s="197"/>
      <c r="AK243" s="197"/>
      <c r="AL243" s="197"/>
      <c r="AM243" s="197"/>
      <c r="AN243" s="161"/>
      <c r="AO243" s="161"/>
      <c r="AP243" s="161"/>
      <c r="AQ243" s="161"/>
      <c r="AR243" s="161"/>
      <c r="AS243" s="161"/>
      <c r="AT243" s="161"/>
      <c r="AU243" s="161"/>
      <c r="AV243" s="161"/>
      <c r="AW243" s="161"/>
      <c r="AX243" s="161"/>
      <c r="AY243" s="161"/>
      <c r="AZ243" s="161"/>
      <c r="BA243" s="161"/>
      <c r="BB243" s="161"/>
      <c r="BC243" s="161"/>
      <c r="BD243" s="161"/>
      <c r="BE243" s="161"/>
      <c r="BF243" s="161"/>
      <c r="BG243" s="161"/>
      <c r="BH243" s="161"/>
      <c r="BI243" s="161"/>
      <c r="BJ243" s="161"/>
      <c r="BK243" s="161"/>
      <c r="BL243" s="161"/>
      <c r="BM243" s="161"/>
      <c r="BN243" s="161"/>
      <c r="BO243" s="161"/>
      <c r="BP243" s="161"/>
      <c r="BQ243" s="161"/>
      <c r="BR243" s="161"/>
      <c r="BS243" s="161"/>
      <c r="BT243" s="161"/>
      <c r="BU243" s="161"/>
      <c r="BV243" s="161"/>
      <c r="BW243" s="161"/>
      <c r="BX243" s="161"/>
      <c r="BY243" s="161"/>
      <c r="BZ243" s="161"/>
      <c r="CA243" s="161"/>
      <c r="CB243" s="161"/>
      <c r="CC243" s="161"/>
      <c r="CD243" s="161"/>
    </row>
    <row r="244" spans="1:82" s="39" customFormat="1" x14ac:dyDescent="0.2">
      <c r="A244" s="161"/>
      <c r="L244" s="83"/>
      <c r="M244" s="83"/>
      <c r="N244" s="83"/>
      <c r="O244" s="83"/>
      <c r="P244" s="83"/>
      <c r="Q244" s="83"/>
      <c r="R244" s="83"/>
      <c r="S244" s="83"/>
      <c r="T244" s="83"/>
      <c r="U244" s="83"/>
      <c r="V244" s="83"/>
      <c r="W244" s="83"/>
      <c r="X244" s="89"/>
      <c r="Y244" s="83"/>
      <c r="Z244" s="83"/>
      <c r="AA244" s="83"/>
      <c r="AB244" s="83"/>
      <c r="AC244" s="83"/>
      <c r="AD244" s="83"/>
      <c r="AE244" s="83"/>
      <c r="AF244" s="83"/>
      <c r="AG244" s="83"/>
      <c r="AH244" s="197"/>
      <c r="AI244" s="197"/>
      <c r="AJ244" s="197"/>
      <c r="AK244" s="197"/>
      <c r="AL244" s="197"/>
      <c r="AM244" s="197"/>
      <c r="AN244" s="161"/>
      <c r="AO244" s="161"/>
      <c r="AP244" s="161"/>
      <c r="AQ244" s="161"/>
      <c r="AR244" s="161"/>
      <c r="AS244" s="161"/>
      <c r="AT244" s="161"/>
      <c r="AU244" s="161"/>
      <c r="AV244" s="161"/>
      <c r="AW244" s="161"/>
      <c r="AX244" s="161"/>
      <c r="AY244" s="161"/>
      <c r="AZ244" s="161"/>
      <c r="BA244" s="161"/>
      <c r="BB244" s="161"/>
      <c r="BC244" s="161"/>
      <c r="BD244" s="161"/>
      <c r="BE244" s="161"/>
      <c r="BF244" s="161"/>
      <c r="BG244" s="161"/>
      <c r="BH244" s="161"/>
      <c r="BI244" s="161"/>
      <c r="BJ244" s="161"/>
      <c r="BK244" s="161"/>
      <c r="BL244" s="161"/>
      <c r="BM244" s="161"/>
      <c r="BN244" s="161"/>
      <c r="BO244" s="161"/>
      <c r="BP244" s="161"/>
      <c r="BQ244" s="161"/>
      <c r="BR244" s="161"/>
      <c r="BS244" s="161"/>
      <c r="BT244" s="161"/>
      <c r="BU244" s="161"/>
      <c r="BV244" s="161"/>
      <c r="BW244" s="161"/>
      <c r="BX244" s="161"/>
      <c r="BY244" s="161"/>
      <c r="BZ244" s="161"/>
      <c r="CA244" s="161"/>
      <c r="CB244" s="161"/>
      <c r="CC244" s="161"/>
      <c r="CD244" s="161"/>
    </row>
    <row r="245" spans="1:82" s="39" customFormat="1" x14ac:dyDescent="0.2">
      <c r="A245" s="161"/>
      <c r="L245" s="83"/>
      <c r="M245" s="83"/>
      <c r="N245" s="83"/>
      <c r="O245" s="83"/>
      <c r="P245" s="83"/>
      <c r="Q245" s="83"/>
      <c r="R245" s="83"/>
      <c r="S245" s="83"/>
      <c r="T245" s="83"/>
      <c r="U245" s="83"/>
      <c r="V245" s="83"/>
      <c r="W245" s="83"/>
      <c r="X245" s="89"/>
      <c r="Y245" s="83"/>
      <c r="Z245" s="83"/>
      <c r="AA245" s="83"/>
      <c r="AB245" s="83"/>
      <c r="AC245" s="83"/>
      <c r="AD245" s="83"/>
      <c r="AE245" s="83"/>
      <c r="AF245" s="83"/>
      <c r="AG245" s="83"/>
      <c r="AH245" s="197"/>
      <c r="AI245" s="197"/>
      <c r="AJ245" s="197"/>
      <c r="AK245" s="197"/>
      <c r="AL245" s="197"/>
      <c r="AM245" s="197"/>
      <c r="AN245" s="161"/>
      <c r="AO245" s="161"/>
      <c r="AP245" s="161"/>
      <c r="AQ245" s="161"/>
      <c r="AR245" s="161"/>
      <c r="AS245" s="161"/>
      <c r="AT245" s="161"/>
      <c r="AU245" s="161"/>
      <c r="AV245" s="161"/>
      <c r="AW245" s="161"/>
      <c r="AX245" s="161"/>
      <c r="AY245" s="161"/>
      <c r="AZ245" s="161"/>
      <c r="BA245" s="161"/>
      <c r="BB245" s="161"/>
      <c r="BC245" s="161"/>
      <c r="BD245" s="161"/>
      <c r="BE245" s="161"/>
      <c r="BF245" s="161"/>
      <c r="BG245" s="161"/>
      <c r="BH245" s="161"/>
      <c r="BI245" s="161"/>
      <c r="BJ245" s="161"/>
      <c r="BK245" s="161"/>
      <c r="BL245" s="161"/>
      <c r="BM245" s="161"/>
      <c r="BN245" s="161"/>
      <c r="BO245" s="161"/>
      <c r="BP245" s="161"/>
      <c r="BQ245" s="161"/>
      <c r="BR245" s="161"/>
      <c r="BS245" s="161"/>
      <c r="BT245" s="161"/>
      <c r="BU245" s="161"/>
      <c r="BV245" s="161"/>
      <c r="BW245" s="161"/>
      <c r="BX245" s="161"/>
      <c r="BY245" s="161"/>
      <c r="BZ245" s="161"/>
      <c r="CA245" s="161"/>
      <c r="CB245" s="161"/>
      <c r="CC245" s="161"/>
      <c r="CD245" s="161"/>
    </row>
    <row r="246" spans="1:82" s="39" customFormat="1" x14ac:dyDescent="0.2">
      <c r="A246" s="161"/>
      <c r="L246" s="83"/>
      <c r="M246" s="83"/>
      <c r="N246" s="83"/>
      <c r="O246" s="83"/>
      <c r="P246" s="83"/>
      <c r="Q246" s="83"/>
      <c r="R246" s="83"/>
      <c r="S246" s="83"/>
      <c r="T246" s="83"/>
      <c r="U246" s="83"/>
      <c r="V246" s="83"/>
      <c r="W246" s="83"/>
      <c r="X246" s="89"/>
      <c r="Y246" s="83"/>
      <c r="Z246" s="83"/>
      <c r="AA246" s="83"/>
      <c r="AB246" s="83"/>
      <c r="AC246" s="83"/>
      <c r="AD246" s="83"/>
      <c r="AE246" s="83"/>
      <c r="AF246" s="83"/>
      <c r="AG246" s="83"/>
      <c r="AH246" s="197"/>
      <c r="AI246" s="197"/>
      <c r="AJ246" s="197"/>
      <c r="AK246" s="197"/>
      <c r="AL246" s="197"/>
      <c r="AM246" s="197"/>
      <c r="AN246" s="161"/>
      <c r="AO246" s="161"/>
      <c r="AP246" s="161"/>
      <c r="AQ246" s="161"/>
      <c r="AR246" s="161"/>
      <c r="AS246" s="161"/>
      <c r="AT246" s="161"/>
      <c r="AU246" s="161"/>
      <c r="AV246" s="161"/>
      <c r="AW246" s="161"/>
      <c r="AX246" s="161"/>
      <c r="AY246" s="161"/>
      <c r="AZ246" s="161"/>
      <c r="BA246" s="161"/>
      <c r="BB246" s="161"/>
      <c r="BC246" s="161"/>
      <c r="BD246" s="161"/>
      <c r="BE246" s="161"/>
      <c r="BF246" s="161"/>
      <c r="BG246" s="161"/>
      <c r="BH246" s="161"/>
      <c r="BI246" s="161"/>
      <c r="BJ246" s="161"/>
      <c r="BK246" s="161"/>
      <c r="BL246" s="161"/>
      <c r="BM246" s="161"/>
      <c r="BN246" s="161"/>
      <c r="BO246" s="161"/>
      <c r="BP246" s="161"/>
      <c r="BQ246" s="161"/>
      <c r="BR246" s="161"/>
      <c r="BS246" s="161"/>
      <c r="BT246" s="161"/>
      <c r="BU246" s="161"/>
      <c r="BV246" s="161"/>
      <c r="BW246" s="161"/>
      <c r="BX246" s="161"/>
      <c r="BY246" s="161"/>
      <c r="BZ246" s="161"/>
      <c r="CA246" s="161"/>
      <c r="CB246" s="161"/>
      <c r="CC246" s="161"/>
      <c r="CD246" s="161"/>
    </row>
    <row r="247" spans="1:82" s="39" customFormat="1" x14ac:dyDescent="0.2">
      <c r="A247" s="161"/>
      <c r="L247" s="83"/>
      <c r="M247" s="83"/>
      <c r="N247" s="83"/>
      <c r="O247" s="83"/>
      <c r="P247" s="83"/>
      <c r="Q247" s="83"/>
      <c r="R247" s="83"/>
      <c r="S247" s="83"/>
      <c r="T247" s="83"/>
      <c r="U247" s="83"/>
      <c r="V247" s="83"/>
      <c r="W247" s="83"/>
      <c r="X247" s="89"/>
      <c r="Y247" s="83"/>
      <c r="Z247" s="83"/>
      <c r="AA247" s="83"/>
      <c r="AB247" s="83"/>
      <c r="AC247" s="83"/>
      <c r="AD247" s="83"/>
      <c r="AE247" s="83"/>
      <c r="AF247" s="83"/>
      <c r="AG247" s="83"/>
      <c r="AH247" s="197"/>
      <c r="AI247" s="197"/>
      <c r="AJ247" s="197"/>
      <c r="AK247" s="197"/>
      <c r="AL247" s="197"/>
      <c r="AM247" s="197"/>
      <c r="AN247" s="161"/>
      <c r="AO247" s="161"/>
      <c r="AP247" s="161"/>
      <c r="AQ247" s="161"/>
      <c r="AR247" s="161"/>
      <c r="AS247" s="161"/>
      <c r="AT247" s="161"/>
      <c r="AU247" s="161"/>
      <c r="AV247" s="161"/>
      <c r="AW247" s="161"/>
      <c r="AX247" s="161"/>
      <c r="AY247" s="161"/>
      <c r="AZ247" s="161"/>
      <c r="BA247" s="161"/>
      <c r="BB247" s="161"/>
      <c r="BC247" s="161"/>
      <c r="BD247" s="161"/>
      <c r="BE247" s="161"/>
      <c r="BF247" s="161"/>
      <c r="BG247" s="161"/>
      <c r="BH247" s="161"/>
      <c r="BI247" s="161"/>
      <c r="BJ247" s="161"/>
      <c r="BK247" s="161"/>
      <c r="BL247" s="161"/>
      <c r="BM247" s="161"/>
      <c r="BN247" s="161"/>
      <c r="BO247" s="161"/>
      <c r="BP247" s="161"/>
      <c r="BQ247" s="161"/>
      <c r="BR247" s="161"/>
      <c r="BS247" s="161"/>
      <c r="BT247" s="161"/>
      <c r="BU247" s="161"/>
      <c r="BV247" s="161"/>
      <c r="BW247" s="161"/>
      <c r="BX247" s="161"/>
      <c r="BY247" s="161"/>
      <c r="BZ247" s="161"/>
      <c r="CA247" s="161"/>
      <c r="CB247" s="161"/>
      <c r="CC247" s="161"/>
      <c r="CD247" s="161"/>
    </row>
    <row r="248" spans="1:82" s="39" customFormat="1" x14ac:dyDescent="0.2">
      <c r="A248" s="161"/>
      <c r="L248" s="83"/>
      <c r="M248" s="83"/>
      <c r="N248" s="83"/>
      <c r="O248" s="83"/>
      <c r="P248" s="83"/>
      <c r="Q248" s="83"/>
      <c r="R248" s="83"/>
      <c r="S248" s="83"/>
      <c r="T248" s="83"/>
      <c r="U248" s="83"/>
      <c r="V248" s="83"/>
      <c r="W248" s="83"/>
      <c r="X248" s="89"/>
      <c r="Y248" s="83"/>
      <c r="Z248" s="83"/>
      <c r="AA248" s="83"/>
      <c r="AB248" s="83"/>
      <c r="AC248" s="83"/>
      <c r="AD248" s="83"/>
      <c r="AE248" s="83"/>
      <c r="AF248" s="83"/>
      <c r="AG248" s="83"/>
      <c r="AH248" s="197"/>
      <c r="AI248" s="197"/>
      <c r="AJ248" s="197"/>
      <c r="AK248" s="197"/>
      <c r="AL248" s="197"/>
      <c r="AM248" s="197"/>
      <c r="AN248" s="161"/>
      <c r="AO248" s="161"/>
      <c r="AP248" s="161"/>
      <c r="AQ248" s="161"/>
      <c r="AR248" s="161"/>
      <c r="AS248" s="161"/>
      <c r="AT248" s="161"/>
      <c r="AU248" s="161"/>
      <c r="AV248" s="161"/>
      <c r="AW248" s="161"/>
      <c r="AX248" s="161"/>
      <c r="AY248" s="161"/>
      <c r="AZ248" s="161"/>
      <c r="BA248" s="161"/>
      <c r="BB248" s="161"/>
      <c r="BC248" s="161"/>
      <c r="BD248" s="161"/>
      <c r="BE248" s="161"/>
      <c r="BF248" s="161"/>
      <c r="BG248" s="161"/>
      <c r="BH248" s="161"/>
      <c r="BI248" s="161"/>
      <c r="BJ248" s="161"/>
      <c r="BK248" s="161"/>
      <c r="BL248" s="161"/>
      <c r="BM248" s="161"/>
      <c r="BN248" s="161"/>
      <c r="BO248" s="161"/>
      <c r="BP248" s="161"/>
      <c r="BQ248" s="161"/>
      <c r="BR248" s="161"/>
      <c r="BS248" s="161"/>
      <c r="BT248" s="161"/>
      <c r="BU248" s="161"/>
      <c r="BV248" s="161"/>
      <c r="BW248" s="161"/>
      <c r="BX248" s="161"/>
      <c r="BY248" s="161"/>
      <c r="BZ248" s="161"/>
      <c r="CA248" s="161"/>
      <c r="CB248" s="161"/>
      <c r="CC248" s="161"/>
      <c r="CD248" s="161"/>
    </row>
    <row r="249" spans="1:82" s="39" customFormat="1" x14ac:dyDescent="0.2">
      <c r="A249" s="161"/>
      <c r="L249" s="83"/>
      <c r="M249" s="83"/>
      <c r="N249" s="83"/>
      <c r="O249" s="83"/>
      <c r="P249" s="83"/>
      <c r="Q249" s="83"/>
      <c r="R249" s="83"/>
      <c r="S249" s="83"/>
      <c r="T249" s="83"/>
      <c r="U249" s="83"/>
      <c r="V249" s="83"/>
      <c r="W249" s="83"/>
      <c r="X249" s="89"/>
      <c r="Y249" s="83"/>
      <c r="Z249" s="83"/>
      <c r="AA249" s="83"/>
      <c r="AB249" s="83"/>
      <c r="AC249" s="83"/>
      <c r="AD249" s="83"/>
      <c r="AE249" s="83"/>
      <c r="AF249" s="83"/>
      <c r="AG249" s="83"/>
      <c r="AH249" s="197"/>
      <c r="AI249" s="197"/>
      <c r="AJ249" s="197"/>
      <c r="AK249" s="197"/>
      <c r="AL249" s="197"/>
      <c r="AM249" s="197"/>
      <c r="AN249" s="161"/>
      <c r="AO249" s="161"/>
      <c r="AP249" s="161"/>
      <c r="AQ249" s="161"/>
      <c r="AR249" s="161"/>
      <c r="AS249" s="161"/>
      <c r="AT249" s="161"/>
      <c r="AU249" s="161"/>
      <c r="AV249" s="161"/>
      <c r="AW249" s="161"/>
      <c r="AX249" s="161"/>
      <c r="AY249" s="161"/>
      <c r="AZ249" s="161"/>
      <c r="BA249" s="161"/>
      <c r="BB249" s="161"/>
      <c r="BC249" s="161"/>
      <c r="BD249" s="161"/>
      <c r="BE249" s="161"/>
      <c r="BF249" s="161"/>
      <c r="BG249" s="161"/>
      <c r="BH249" s="161"/>
      <c r="BI249" s="161"/>
      <c r="BJ249" s="161"/>
      <c r="BK249" s="161"/>
      <c r="BL249" s="161"/>
      <c r="BM249" s="161"/>
      <c r="BN249" s="161"/>
      <c r="BO249" s="161"/>
      <c r="BP249" s="161"/>
      <c r="BQ249" s="161"/>
      <c r="BR249" s="161"/>
      <c r="BS249" s="161"/>
      <c r="BT249" s="161"/>
      <c r="BU249" s="161"/>
      <c r="BV249" s="161"/>
      <c r="BW249" s="161"/>
      <c r="BX249" s="161"/>
      <c r="BY249" s="161"/>
      <c r="BZ249" s="161"/>
      <c r="CA249" s="161"/>
      <c r="CB249" s="161"/>
      <c r="CC249" s="161"/>
      <c r="CD249" s="161"/>
    </row>
    <row r="250" spans="1:82" s="39" customFormat="1" x14ac:dyDescent="0.2">
      <c r="A250" s="161"/>
      <c r="L250" s="83"/>
      <c r="M250" s="83"/>
      <c r="N250" s="83"/>
      <c r="O250" s="83"/>
      <c r="P250" s="83"/>
      <c r="Q250" s="83"/>
      <c r="R250" s="83"/>
      <c r="S250" s="83"/>
      <c r="T250" s="83"/>
      <c r="U250" s="83"/>
      <c r="V250" s="83"/>
      <c r="W250" s="83"/>
      <c r="X250" s="89"/>
      <c r="Y250" s="83"/>
      <c r="Z250" s="83"/>
      <c r="AA250" s="83"/>
      <c r="AB250" s="83"/>
      <c r="AC250" s="83"/>
      <c r="AD250" s="83"/>
      <c r="AE250" s="83"/>
      <c r="AF250" s="83"/>
      <c r="AG250" s="83"/>
      <c r="AH250" s="197"/>
      <c r="AI250" s="197"/>
      <c r="AJ250" s="197"/>
      <c r="AK250" s="197"/>
      <c r="AL250" s="197"/>
      <c r="AM250" s="197"/>
      <c r="AN250" s="161"/>
      <c r="AO250" s="161"/>
      <c r="AP250" s="161"/>
      <c r="AQ250" s="161"/>
      <c r="AR250" s="161"/>
      <c r="AS250" s="161"/>
      <c r="AT250" s="161"/>
      <c r="AU250" s="161"/>
      <c r="AV250" s="161"/>
      <c r="AW250" s="161"/>
      <c r="AX250" s="161"/>
      <c r="AY250" s="161"/>
      <c r="AZ250" s="161"/>
      <c r="BA250" s="161"/>
      <c r="BB250" s="161"/>
      <c r="BC250" s="161"/>
      <c r="BD250" s="161"/>
      <c r="BE250" s="161"/>
      <c r="BF250" s="161"/>
      <c r="BG250" s="161"/>
      <c r="BH250" s="161"/>
      <c r="BI250" s="161"/>
      <c r="BJ250" s="161"/>
      <c r="BK250" s="161"/>
      <c r="BL250" s="161"/>
      <c r="BM250" s="161"/>
      <c r="BN250" s="161"/>
      <c r="BO250" s="161"/>
      <c r="BP250" s="161"/>
      <c r="BQ250" s="161"/>
      <c r="BR250" s="161"/>
      <c r="BS250" s="161"/>
      <c r="BT250" s="161"/>
      <c r="BU250" s="161"/>
      <c r="BV250" s="161"/>
      <c r="BW250" s="161"/>
      <c r="BX250" s="161"/>
      <c r="BY250" s="161"/>
      <c r="BZ250" s="161"/>
      <c r="CA250" s="161"/>
      <c r="CB250" s="161"/>
      <c r="CC250" s="161"/>
      <c r="CD250" s="161"/>
    </row>
    <row r="251" spans="1:82" s="39" customFormat="1" x14ac:dyDescent="0.2">
      <c r="A251" s="161"/>
      <c r="L251" s="83"/>
      <c r="M251" s="83"/>
      <c r="N251" s="83"/>
      <c r="O251" s="83"/>
      <c r="P251" s="83"/>
      <c r="Q251" s="83"/>
      <c r="R251" s="83"/>
      <c r="S251" s="83"/>
      <c r="T251" s="83"/>
      <c r="U251" s="83"/>
      <c r="V251" s="83"/>
      <c r="W251" s="83"/>
      <c r="X251" s="89"/>
      <c r="Y251" s="83"/>
      <c r="Z251" s="83"/>
      <c r="AA251" s="83"/>
      <c r="AB251" s="83"/>
      <c r="AC251" s="83"/>
      <c r="AD251" s="83"/>
      <c r="AE251" s="83"/>
      <c r="AF251" s="83"/>
      <c r="AG251" s="83"/>
      <c r="AH251" s="197"/>
      <c r="AI251" s="197"/>
      <c r="AJ251" s="197"/>
      <c r="AK251" s="197"/>
      <c r="AL251" s="197"/>
      <c r="AM251" s="197"/>
      <c r="AN251" s="161"/>
      <c r="AO251" s="161"/>
      <c r="AP251" s="161"/>
      <c r="AQ251" s="161"/>
      <c r="AR251" s="161"/>
      <c r="AS251" s="161"/>
      <c r="AT251" s="161"/>
      <c r="AU251" s="161"/>
      <c r="AV251" s="161"/>
      <c r="AW251" s="161"/>
      <c r="AX251" s="161"/>
      <c r="AY251" s="161"/>
      <c r="AZ251" s="161"/>
      <c r="BA251" s="161"/>
      <c r="BB251" s="161"/>
      <c r="BC251" s="161"/>
      <c r="BD251" s="161"/>
      <c r="BE251" s="161"/>
      <c r="BF251" s="161"/>
      <c r="BG251" s="161"/>
      <c r="BH251" s="161"/>
      <c r="BI251" s="161"/>
      <c r="BJ251" s="161"/>
      <c r="BK251" s="161"/>
      <c r="BL251" s="161"/>
      <c r="BM251" s="161"/>
      <c r="BN251" s="161"/>
      <c r="BO251" s="161"/>
      <c r="BP251" s="161"/>
      <c r="BQ251" s="161"/>
      <c r="BR251" s="161"/>
      <c r="BS251" s="161"/>
      <c r="BT251" s="161"/>
      <c r="BU251" s="161"/>
      <c r="BV251" s="161"/>
      <c r="BW251" s="161"/>
      <c r="BX251" s="161"/>
      <c r="BY251" s="161"/>
      <c r="BZ251" s="161"/>
      <c r="CA251" s="161"/>
      <c r="CB251" s="161"/>
      <c r="CC251" s="161"/>
      <c r="CD251" s="161"/>
    </row>
    <row r="252" spans="1:82" s="39" customFormat="1" x14ac:dyDescent="0.2">
      <c r="A252" s="161"/>
      <c r="L252" s="83"/>
      <c r="M252" s="83"/>
      <c r="N252" s="83"/>
      <c r="O252" s="83"/>
      <c r="P252" s="83"/>
      <c r="Q252" s="83"/>
      <c r="R252" s="83"/>
      <c r="S252" s="83"/>
      <c r="T252" s="83"/>
      <c r="U252" s="83"/>
      <c r="V252" s="83"/>
      <c r="W252" s="83"/>
      <c r="X252" s="89"/>
      <c r="Y252" s="83"/>
      <c r="Z252" s="83"/>
      <c r="AA252" s="83"/>
      <c r="AB252" s="83"/>
      <c r="AC252" s="83"/>
      <c r="AD252" s="83"/>
      <c r="AE252" s="83"/>
      <c r="AF252" s="83"/>
      <c r="AG252" s="83"/>
      <c r="AH252" s="197"/>
      <c r="AI252" s="197"/>
      <c r="AJ252" s="197"/>
      <c r="AK252" s="197"/>
      <c r="AL252" s="197"/>
      <c r="AM252" s="197"/>
      <c r="AN252" s="161"/>
      <c r="AO252" s="161"/>
      <c r="AP252" s="161"/>
      <c r="AQ252" s="161"/>
      <c r="AR252" s="161"/>
      <c r="AS252" s="161"/>
      <c r="AT252" s="161"/>
      <c r="AU252" s="161"/>
      <c r="AV252" s="161"/>
      <c r="AW252" s="161"/>
      <c r="AX252" s="161"/>
      <c r="AY252" s="161"/>
      <c r="AZ252" s="161"/>
      <c r="BA252" s="161"/>
      <c r="BB252" s="161"/>
      <c r="BC252" s="161"/>
      <c r="BD252" s="161"/>
      <c r="BE252" s="161"/>
      <c r="BF252" s="161"/>
      <c r="BG252" s="161"/>
      <c r="BH252" s="161"/>
      <c r="BI252" s="161"/>
      <c r="BJ252" s="161"/>
      <c r="BK252" s="161"/>
      <c r="BL252" s="161"/>
      <c r="BM252" s="161"/>
      <c r="BN252" s="161"/>
      <c r="BO252" s="161"/>
      <c r="BP252" s="161"/>
      <c r="BQ252" s="161"/>
      <c r="BR252" s="161"/>
      <c r="BS252" s="161"/>
      <c r="BT252" s="161"/>
      <c r="BU252" s="161"/>
      <c r="BV252" s="161"/>
      <c r="BW252" s="161"/>
      <c r="BX252" s="161"/>
      <c r="BY252" s="161"/>
      <c r="BZ252" s="161"/>
      <c r="CA252" s="161"/>
      <c r="CB252" s="161"/>
      <c r="CC252" s="161"/>
      <c r="CD252" s="161"/>
    </row>
    <row r="253" spans="1:82" s="39" customFormat="1" x14ac:dyDescent="0.2">
      <c r="A253" s="161"/>
      <c r="L253" s="83"/>
      <c r="M253" s="83"/>
      <c r="N253" s="83"/>
      <c r="O253" s="83"/>
      <c r="P253" s="83"/>
      <c r="Q253" s="83"/>
      <c r="R253" s="83"/>
      <c r="S253" s="83"/>
      <c r="T253" s="83"/>
      <c r="U253" s="83"/>
      <c r="V253" s="83"/>
      <c r="W253" s="83"/>
      <c r="X253" s="89"/>
      <c r="Y253" s="83"/>
      <c r="Z253" s="83"/>
      <c r="AA253" s="83"/>
      <c r="AB253" s="83"/>
      <c r="AC253" s="83"/>
      <c r="AD253" s="83"/>
      <c r="AE253" s="83"/>
      <c r="AF253" s="83"/>
      <c r="AG253" s="83"/>
      <c r="AH253" s="197"/>
      <c r="AI253" s="197"/>
      <c r="AJ253" s="197"/>
      <c r="AK253" s="197"/>
      <c r="AL253" s="197"/>
      <c r="AM253" s="197"/>
      <c r="AN253" s="161"/>
      <c r="AO253" s="161"/>
      <c r="AP253" s="161"/>
      <c r="AQ253" s="161"/>
      <c r="AR253" s="161"/>
      <c r="AS253" s="161"/>
      <c r="AT253" s="161"/>
      <c r="AU253" s="161"/>
      <c r="AV253" s="161"/>
      <c r="AW253" s="161"/>
      <c r="AX253" s="161"/>
      <c r="AY253" s="161"/>
      <c r="AZ253" s="161"/>
      <c r="BA253" s="161"/>
      <c r="BB253" s="161"/>
      <c r="BC253" s="161"/>
      <c r="BD253" s="161"/>
      <c r="BE253" s="161"/>
      <c r="BF253" s="161"/>
      <c r="BG253" s="161"/>
      <c r="BH253" s="161"/>
      <c r="BI253" s="161"/>
      <c r="BJ253" s="161"/>
      <c r="BK253" s="161"/>
      <c r="BL253" s="161"/>
      <c r="BM253" s="161"/>
      <c r="BN253" s="161"/>
      <c r="BO253" s="161"/>
      <c r="BP253" s="161"/>
      <c r="BQ253" s="161"/>
      <c r="BR253" s="161"/>
      <c r="BS253" s="161"/>
      <c r="BT253" s="161"/>
      <c r="BU253" s="161"/>
      <c r="BV253" s="161"/>
      <c r="BW253" s="161"/>
      <c r="BX253" s="161"/>
      <c r="BY253" s="161"/>
      <c r="BZ253" s="161"/>
      <c r="CA253" s="161"/>
      <c r="CB253" s="161"/>
      <c r="CC253" s="161"/>
      <c r="CD253" s="161"/>
    </row>
    <row r="254" spans="1:82" s="39" customFormat="1" x14ac:dyDescent="0.2">
      <c r="A254" s="161"/>
      <c r="L254" s="83"/>
      <c r="M254" s="83"/>
      <c r="N254" s="83"/>
      <c r="O254" s="83"/>
      <c r="P254" s="83"/>
      <c r="Q254" s="83"/>
      <c r="R254" s="83"/>
      <c r="S254" s="83"/>
      <c r="T254" s="83"/>
      <c r="U254" s="83"/>
      <c r="V254" s="83"/>
      <c r="W254" s="83"/>
      <c r="X254" s="89"/>
      <c r="Y254" s="83"/>
      <c r="Z254" s="83"/>
      <c r="AA254" s="83"/>
      <c r="AB254" s="83"/>
      <c r="AC254" s="83"/>
      <c r="AD254" s="83"/>
      <c r="AE254" s="83"/>
      <c r="AF254" s="83"/>
      <c r="AG254" s="83"/>
      <c r="AH254" s="197"/>
      <c r="AI254" s="197"/>
      <c r="AJ254" s="197"/>
      <c r="AK254" s="197"/>
      <c r="AL254" s="197"/>
      <c r="AM254" s="197"/>
      <c r="AN254" s="161"/>
      <c r="AO254" s="161"/>
      <c r="AP254" s="161"/>
      <c r="AQ254" s="161"/>
      <c r="AR254" s="161"/>
      <c r="AS254" s="161"/>
      <c r="AT254" s="161"/>
      <c r="AU254" s="161"/>
      <c r="AV254" s="161"/>
      <c r="AW254" s="161"/>
      <c r="AX254" s="161"/>
      <c r="AY254" s="161"/>
      <c r="AZ254" s="161"/>
      <c r="BA254" s="161"/>
      <c r="BB254" s="161"/>
      <c r="BC254" s="161"/>
      <c r="BD254" s="161"/>
      <c r="BE254" s="161"/>
      <c r="BF254" s="161"/>
      <c r="BG254" s="161"/>
      <c r="BH254" s="161"/>
      <c r="BI254" s="161"/>
      <c r="BJ254" s="161"/>
      <c r="BK254" s="161"/>
      <c r="BL254" s="161"/>
      <c r="BM254" s="161"/>
      <c r="BN254" s="161"/>
      <c r="BO254" s="161"/>
      <c r="BP254" s="161"/>
      <c r="BQ254" s="161"/>
      <c r="BR254" s="161"/>
      <c r="BS254" s="161"/>
      <c r="BT254" s="161"/>
      <c r="BU254" s="161"/>
      <c r="BV254" s="161"/>
      <c r="BW254" s="161"/>
      <c r="BX254" s="161"/>
      <c r="BY254" s="161"/>
      <c r="BZ254" s="161"/>
      <c r="CA254" s="161"/>
      <c r="CB254" s="161"/>
      <c r="CC254" s="161"/>
      <c r="CD254" s="161"/>
    </row>
    <row r="255" spans="1:82" s="39" customFormat="1" x14ac:dyDescent="0.2">
      <c r="A255" s="161"/>
      <c r="L255" s="83"/>
      <c r="M255" s="83"/>
      <c r="N255" s="83"/>
      <c r="O255" s="83"/>
      <c r="P255" s="83"/>
      <c r="Q255" s="83"/>
      <c r="R255" s="83"/>
      <c r="S255" s="83"/>
      <c r="T255" s="83"/>
      <c r="U255" s="83"/>
      <c r="V255" s="83"/>
      <c r="W255" s="83"/>
      <c r="X255" s="89"/>
      <c r="Y255" s="83"/>
      <c r="Z255" s="83"/>
      <c r="AA255" s="83"/>
      <c r="AB255" s="83"/>
      <c r="AC255" s="83"/>
      <c r="AD255" s="83"/>
      <c r="AE255" s="83"/>
      <c r="AF255" s="83"/>
      <c r="AG255" s="83"/>
      <c r="AH255" s="197"/>
      <c r="AI255" s="197"/>
      <c r="AJ255" s="197"/>
      <c r="AK255" s="197"/>
      <c r="AL255" s="197"/>
      <c r="AM255" s="197"/>
      <c r="AN255" s="161"/>
      <c r="AO255" s="161"/>
      <c r="AP255" s="161"/>
      <c r="AQ255" s="161"/>
      <c r="AR255" s="161"/>
      <c r="AS255" s="161"/>
      <c r="AT255" s="161"/>
      <c r="AU255" s="161"/>
      <c r="AV255" s="161"/>
      <c r="AW255" s="161"/>
      <c r="AX255" s="161"/>
      <c r="AY255" s="161"/>
      <c r="AZ255" s="161"/>
      <c r="BA255" s="161"/>
      <c r="BB255" s="161"/>
      <c r="BC255" s="161"/>
      <c r="BD255" s="161"/>
      <c r="BE255" s="161"/>
      <c r="BF255" s="161"/>
      <c r="BG255" s="161"/>
      <c r="BH255" s="161"/>
      <c r="BI255" s="161"/>
      <c r="BJ255" s="161"/>
      <c r="BK255" s="161"/>
      <c r="BL255" s="161"/>
      <c r="BM255" s="161"/>
      <c r="BN255" s="161"/>
      <c r="BO255" s="161"/>
      <c r="BP255" s="161"/>
      <c r="BQ255" s="161"/>
      <c r="BR255" s="161"/>
      <c r="BS255" s="161"/>
      <c r="BT255" s="161"/>
      <c r="BU255" s="161"/>
      <c r="BV255" s="161"/>
      <c r="BW255" s="161"/>
      <c r="BX255" s="161"/>
      <c r="BY255" s="161"/>
      <c r="BZ255" s="161"/>
      <c r="CA255" s="161"/>
      <c r="CB255" s="161"/>
      <c r="CC255" s="161"/>
      <c r="CD255" s="161"/>
    </row>
    <row r="256" spans="1:82" s="39" customFormat="1" x14ac:dyDescent="0.2">
      <c r="A256" s="161"/>
      <c r="L256" s="83"/>
      <c r="M256" s="83"/>
      <c r="N256" s="83"/>
      <c r="O256" s="83"/>
      <c r="P256" s="83"/>
      <c r="Q256" s="83"/>
      <c r="R256" s="83"/>
      <c r="S256" s="83"/>
      <c r="T256" s="83"/>
      <c r="U256" s="83"/>
      <c r="V256" s="83"/>
      <c r="W256" s="83"/>
      <c r="X256" s="89"/>
      <c r="Y256" s="83"/>
      <c r="Z256" s="83"/>
      <c r="AA256" s="83"/>
      <c r="AB256" s="83"/>
      <c r="AC256" s="83"/>
      <c r="AD256" s="83"/>
      <c r="AE256" s="83"/>
      <c r="AF256" s="83"/>
      <c r="AG256" s="83"/>
      <c r="AH256" s="197"/>
      <c r="AI256" s="197"/>
      <c r="AJ256" s="197"/>
      <c r="AK256" s="197"/>
      <c r="AL256" s="197"/>
      <c r="AM256" s="197"/>
      <c r="AN256" s="161"/>
      <c r="AO256" s="161"/>
      <c r="AP256" s="161"/>
      <c r="AQ256" s="161"/>
      <c r="AR256" s="161"/>
      <c r="AS256" s="161"/>
      <c r="AT256" s="161"/>
      <c r="AU256" s="161"/>
      <c r="AV256" s="161"/>
      <c r="AW256" s="161"/>
      <c r="AX256" s="161"/>
      <c r="AY256" s="161"/>
      <c r="AZ256" s="161"/>
      <c r="BA256" s="161"/>
      <c r="BB256" s="161"/>
      <c r="BC256" s="161"/>
      <c r="BD256" s="161"/>
      <c r="BE256" s="161"/>
      <c r="BF256" s="161"/>
      <c r="BG256" s="161"/>
      <c r="BH256" s="161"/>
      <c r="BI256" s="161"/>
      <c r="BJ256" s="161"/>
      <c r="BK256" s="161"/>
      <c r="BL256" s="161"/>
      <c r="BM256" s="161"/>
      <c r="BN256" s="161"/>
      <c r="BO256" s="161"/>
      <c r="BP256" s="161"/>
      <c r="BQ256" s="161"/>
      <c r="BR256" s="161"/>
      <c r="BS256" s="161"/>
      <c r="BT256" s="161"/>
      <c r="BU256" s="161"/>
      <c r="BV256" s="161"/>
      <c r="BW256" s="161"/>
      <c r="BX256" s="161"/>
      <c r="BY256" s="161"/>
      <c r="BZ256" s="161"/>
      <c r="CA256" s="161"/>
      <c r="CB256" s="161"/>
      <c r="CC256" s="161"/>
      <c r="CD256" s="161"/>
    </row>
    <row r="257" spans="1:82" s="39" customFormat="1" x14ac:dyDescent="0.2">
      <c r="A257" s="161"/>
      <c r="L257" s="83"/>
      <c r="M257" s="83"/>
      <c r="N257" s="83"/>
      <c r="O257" s="83"/>
      <c r="P257" s="83"/>
      <c r="Q257" s="83"/>
      <c r="R257" s="83"/>
      <c r="S257" s="83"/>
      <c r="T257" s="83"/>
      <c r="U257" s="83"/>
      <c r="V257" s="83"/>
      <c r="W257" s="83"/>
      <c r="X257" s="89"/>
      <c r="Y257" s="83"/>
      <c r="Z257" s="83"/>
      <c r="AA257" s="83"/>
      <c r="AB257" s="83"/>
      <c r="AC257" s="83"/>
      <c r="AD257" s="83"/>
      <c r="AE257" s="83"/>
      <c r="AF257" s="83"/>
      <c r="AG257" s="83"/>
      <c r="AH257" s="197"/>
      <c r="AI257" s="197"/>
      <c r="AJ257" s="197"/>
      <c r="AK257" s="197"/>
      <c r="AL257" s="197"/>
      <c r="AM257" s="197"/>
      <c r="AN257" s="161"/>
      <c r="AO257" s="161"/>
      <c r="AP257" s="161"/>
      <c r="AQ257" s="161"/>
      <c r="AR257" s="161"/>
      <c r="AS257" s="161"/>
      <c r="AT257" s="161"/>
      <c r="AU257" s="161"/>
      <c r="AV257" s="161"/>
      <c r="AW257" s="161"/>
      <c r="AX257" s="161"/>
      <c r="AY257" s="161"/>
      <c r="AZ257" s="161"/>
      <c r="BA257" s="161"/>
      <c r="BB257" s="161"/>
      <c r="BC257" s="161"/>
      <c r="BD257" s="161"/>
      <c r="BE257" s="161"/>
      <c r="BF257" s="161"/>
      <c r="BG257" s="161"/>
      <c r="BH257" s="161"/>
      <c r="BI257" s="161"/>
      <c r="BJ257" s="161"/>
      <c r="BK257" s="161"/>
      <c r="BL257" s="161"/>
      <c r="BM257" s="161"/>
      <c r="BN257" s="161"/>
      <c r="BO257" s="161"/>
      <c r="BP257" s="161"/>
      <c r="BQ257" s="161"/>
      <c r="BR257" s="161"/>
      <c r="BS257" s="161"/>
      <c r="BT257" s="161"/>
      <c r="BU257" s="161"/>
      <c r="BV257" s="161"/>
      <c r="BW257" s="161"/>
      <c r="BX257" s="161"/>
      <c r="BY257" s="161"/>
      <c r="BZ257" s="161"/>
      <c r="CA257" s="161"/>
      <c r="CB257" s="161"/>
      <c r="CC257" s="161"/>
      <c r="CD257" s="161"/>
    </row>
    <row r="258" spans="1:82" s="39" customFormat="1" x14ac:dyDescent="0.2">
      <c r="A258" s="161"/>
      <c r="L258" s="83"/>
      <c r="M258" s="83"/>
      <c r="N258" s="83"/>
      <c r="O258" s="83"/>
      <c r="P258" s="83"/>
      <c r="Q258" s="83"/>
      <c r="R258" s="83"/>
      <c r="S258" s="83"/>
      <c r="T258" s="83"/>
      <c r="U258" s="83"/>
      <c r="V258" s="83"/>
      <c r="W258" s="83"/>
      <c r="X258" s="89"/>
      <c r="Y258" s="83"/>
      <c r="Z258" s="83"/>
      <c r="AA258" s="83"/>
      <c r="AB258" s="83"/>
      <c r="AC258" s="83"/>
      <c r="AD258" s="83"/>
      <c r="AE258" s="83"/>
      <c r="AF258" s="83"/>
      <c r="AG258" s="83"/>
      <c r="AH258" s="197"/>
      <c r="AI258" s="197"/>
      <c r="AJ258" s="197"/>
      <c r="AK258" s="197"/>
      <c r="AL258" s="197"/>
      <c r="AM258" s="197"/>
      <c r="AN258" s="161"/>
      <c r="AO258" s="161"/>
      <c r="AP258" s="161"/>
      <c r="AQ258" s="161"/>
      <c r="AR258" s="161"/>
      <c r="AS258" s="161"/>
      <c r="AT258" s="161"/>
      <c r="AU258" s="161"/>
      <c r="AV258" s="161"/>
      <c r="AW258" s="161"/>
      <c r="AX258" s="161"/>
      <c r="AY258" s="161"/>
      <c r="AZ258" s="161"/>
      <c r="BA258" s="161"/>
      <c r="BB258" s="161"/>
      <c r="BC258" s="161"/>
      <c r="BD258" s="161"/>
      <c r="BE258" s="161"/>
      <c r="BF258" s="161"/>
      <c r="BG258" s="161"/>
      <c r="BH258" s="161"/>
      <c r="BI258" s="161"/>
      <c r="BJ258" s="161"/>
      <c r="BK258" s="161"/>
      <c r="BL258" s="161"/>
      <c r="BM258" s="161"/>
      <c r="BN258" s="161"/>
      <c r="BO258" s="161"/>
      <c r="BP258" s="161"/>
      <c r="BQ258" s="161"/>
      <c r="BR258" s="161"/>
      <c r="BS258" s="161"/>
      <c r="BT258" s="161"/>
      <c r="BU258" s="161"/>
      <c r="BV258" s="161"/>
      <c r="BW258" s="161"/>
      <c r="BX258" s="161"/>
      <c r="BY258" s="161"/>
      <c r="BZ258" s="161"/>
      <c r="CA258" s="161"/>
      <c r="CB258" s="161"/>
      <c r="CC258" s="161"/>
      <c r="CD258" s="161"/>
    </row>
    <row r="259" spans="1:82" s="39" customFormat="1" x14ac:dyDescent="0.2">
      <c r="A259" s="161"/>
      <c r="L259" s="83"/>
      <c r="M259" s="83"/>
      <c r="N259" s="83"/>
      <c r="O259" s="83"/>
      <c r="P259" s="83"/>
      <c r="Q259" s="83"/>
      <c r="R259" s="83"/>
      <c r="S259" s="83"/>
      <c r="T259" s="83"/>
      <c r="U259" s="83"/>
      <c r="V259" s="83"/>
      <c r="W259" s="83"/>
      <c r="X259" s="89"/>
      <c r="Y259" s="83"/>
      <c r="Z259" s="83"/>
      <c r="AA259" s="83"/>
      <c r="AB259" s="83"/>
      <c r="AC259" s="83"/>
      <c r="AD259" s="83"/>
      <c r="AE259" s="83"/>
      <c r="AF259" s="83"/>
      <c r="AG259" s="83"/>
      <c r="AH259" s="197"/>
      <c r="AI259" s="197"/>
      <c r="AJ259" s="197"/>
      <c r="AK259" s="197"/>
      <c r="AL259" s="197"/>
      <c r="AM259" s="197"/>
      <c r="AN259" s="161"/>
      <c r="AO259" s="161"/>
      <c r="AP259" s="161"/>
      <c r="AQ259" s="161"/>
      <c r="AR259" s="161"/>
      <c r="AS259" s="161"/>
      <c r="AT259" s="161"/>
      <c r="AU259" s="161"/>
      <c r="AV259" s="161"/>
      <c r="AW259" s="161"/>
      <c r="AX259" s="161"/>
      <c r="AY259" s="161"/>
      <c r="AZ259" s="161"/>
      <c r="BA259" s="161"/>
      <c r="BB259" s="161"/>
      <c r="BC259" s="161"/>
      <c r="BD259" s="161"/>
      <c r="BE259" s="161"/>
      <c r="BF259" s="161"/>
      <c r="BG259" s="161"/>
      <c r="BH259" s="161"/>
      <c r="BI259" s="161"/>
      <c r="BJ259" s="161"/>
      <c r="BK259" s="161"/>
      <c r="BL259" s="161"/>
      <c r="BM259" s="161"/>
      <c r="BN259" s="161"/>
      <c r="BO259" s="161"/>
      <c r="BP259" s="161"/>
      <c r="BQ259" s="161"/>
      <c r="BR259" s="161"/>
      <c r="BS259" s="161"/>
      <c r="BT259" s="161"/>
      <c r="BU259" s="161"/>
      <c r="BV259" s="161"/>
      <c r="BW259" s="161"/>
      <c r="BX259" s="161"/>
      <c r="BY259" s="161"/>
      <c r="BZ259" s="161"/>
      <c r="CA259" s="161"/>
      <c r="CB259" s="161"/>
      <c r="CC259" s="161"/>
      <c r="CD259" s="161"/>
    </row>
    <row r="260" spans="1:82" s="39" customFormat="1" x14ac:dyDescent="0.2">
      <c r="A260" s="161"/>
      <c r="L260" s="83"/>
      <c r="M260" s="83"/>
      <c r="N260" s="83"/>
      <c r="O260" s="83"/>
      <c r="P260" s="83"/>
      <c r="Q260" s="83"/>
      <c r="R260" s="83"/>
      <c r="S260" s="83"/>
      <c r="T260" s="83"/>
      <c r="U260" s="83"/>
      <c r="V260" s="83"/>
      <c r="W260" s="83"/>
      <c r="X260" s="89"/>
      <c r="Y260" s="83"/>
      <c r="Z260" s="83"/>
      <c r="AA260" s="83"/>
      <c r="AB260" s="83"/>
      <c r="AC260" s="83"/>
      <c r="AD260" s="83"/>
      <c r="AE260" s="83"/>
      <c r="AF260" s="83"/>
      <c r="AG260" s="83"/>
      <c r="AH260" s="197"/>
      <c r="AI260" s="197"/>
      <c r="AJ260" s="197"/>
      <c r="AK260" s="197"/>
      <c r="AL260" s="197"/>
      <c r="AM260" s="197"/>
      <c r="AN260" s="161"/>
      <c r="AO260" s="161"/>
      <c r="AP260" s="161"/>
      <c r="AQ260" s="161"/>
      <c r="AR260" s="161"/>
      <c r="AS260" s="161"/>
      <c r="AT260" s="161"/>
      <c r="AU260" s="161"/>
      <c r="AV260" s="161"/>
      <c r="AW260" s="161"/>
      <c r="AX260" s="161"/>
      <c r="AY260" s="161"/>
      <c r="AZ260" s="161"/>
      <c r="BA260" s="161"/>
      <c r="BB260" s="161"/>
      <c r="BC260" s="161"/>
      <c r="BD260" s="161"/>
      <c r="BE260" s="161"/>
      <c r="BF260" s="161"/>
      <c r="BG260" s="161"/>
      <c r="BH260" s="161"/>
      <c r="BI260" s="161"/>
      <c r="BJ260" s="161"/>
      <c r="BK260" s="161"/>
      <c r="BL260" s="161"/>
      <c r="BM260" s="161"/>
      <c r="BN260" s="161"/>
      <c r="BO260" s="161"/>
      <c r="BP260" s="161"/>
      <c r="BQ260" s="161"/>
      <c r="BR260" s="161"/>
      <c r="BS260" s="161"/>
      <c r="BT260" s="161"/>
      <c r="BU260" s="161"/>
      <c r="BV260" s="161"/>
      <c r="BW260" s="161"/>
      <c r="BX260" s="161"/>
      <c r="BY260" s="161"/>
      <c r="BZ260" s="161"/>
      <c r="CA260" s="161"/>
      <c r="CB260" s="161"/>
      <c r="CC260" s="161"/>
      <c r="CD260" s="161"/>
    </row>
    <row r="261" spans="1:82" s="39" customFormat="1" x14ac:dyDescent="0.2">
      <c r="A261" s="161"/>
      <c r="L261" s="83"/>
      <c r="M261" s="83"/>
      <c r="N261" s="83"/>
      <c r="O261" s="83"/>
      <c r="P261" s="83"/>
      <c r="Q261" s="83"/>
      <c r="R261" s="83"/>
      <c r="S261" s="83"/>
      <c r="T261" s="83"/>
      <c r="U261" s="83"/>
      <c r="V261" s="83"/>
      <c r="W261" s="83"/>
      <c r="X261" s="89"/>
      <c r="Y261" s="83"/>
      <c r="Z261" s="83"/>
      <c r="AA261" s="83"/>
      <c r="AB261" s="83"/>
      <c r="AC261" s="83"/>
      <c r="AD261" s="83"/>
      <c r="AE261" s="83"/>
      <c r="AF261" s="83"/>
      <c r="AG261" s="83"/>
      <c r="AH261" s="197"/>
      <c r="AI261" s="197"/>
      <c r="AJ261" s="197"/>
      <c r="AK261" s="197"/>
      <c r="AL261" s="197"/>
      <c r="AM261" s="197"/>
      <c r="AN261" s="161"/>
      <c r="AO261" s="161"/>
      <c r="AP261" s="161"/>
      <c r="AQ261" s="161"/>
      <c r="AR261" s="161"/>
      <c r="AS261" s="161"/>
      <c r="AT261" s="161"/>
      <c r="AU261" s="161"/>
      <c r="AV261" s="161"/>
      <c r="AW261" s="161"/>
      <c r="AX261" s="161"/>
      <c r="AY261" s="161"/>
      <c r="AZ261" s="161"/>
      <c r="BA261" s="161"/>
      <c r="BB261" s="161"/>
      <c r="BC261" s="161"/>
      <c r="BD261" s="161"/>
      <c r="BE261" s="161"/>
      <c r="BF261" s="161"/>
      <c r="BG261" s="161"/>
      <c r="BH261" s="161"/>
      <c r="BI261" s="161"/>
      <c r="BJ261" s="161"/>
      <c r="BK261" s="161"/>
      <c r="BL261" s="161"/>
      <c r="BM261" s="161"/>
      <c r="BN261" s="161"/>
      <c r="BO261" s="161"/>
      <c r="BP261" s="161"/>
      <c r="BQ261" s="161"/>
      <c r="BR261" s="161"/>
      <c r="BS261" s="161"/>
      <c r="BT261" s="161"/>
      <c r="BU261" s="161"/>
      <c r="BV261" s="161"/>
      <c r="BW261" s="161"/>
      <c r="BX261" s="161"/>
      <c r="BY261" s="161"/>
      <c r="BZ261" s="161"/>
      <c r="CA261" s="161"/>
      <c r="CB261" s="161"/>
      <c r="CC261" s="161"/>
      <c r="CD261" s="161"/>
    </row>
    <row r="262" spans="1:82" s="39" customFormat="1" x14ac:dyDescent="0.2">
      <c r="A262" s="161"/>
      <c r="L262" s="83"/>
      <c r="M262" s="83"/>
      <c r="N262" s="83"/>
      <c r="O262" s="83"/>
      <c r="P262" s="83"/>
      <c r="Q262" s="83"/>
      <c r="R262" s="83"/>
      <c r="S262" s="83"/>
      <c r="T262" s="83"/>
      <c r="U262" s="83"/>
      <c r="V262" s="83"/>
      <c r="W262" s="83"/>
      <c r="X262" s="89"/>
      <c r="Y262" s="83"/>
      <c r="Z262" s="83"/>
      <c r="AA262" s="83"/>
      <c r="AB262" s="83"/>
      <c r="AC262" s="83"/>
      <c r="AD262" s="83"/>
      <c r="AE262" s="83"/>
      <c r="AF262" s="83"/>
      <c r="AG262" s="83"/>
      <c r="AH262" s="197"/>
      <c r="AI262" s="197"/>
      <c r="AJ262" s="197"/>
      <c r="AK262" s="197"/>
      <c r="AL262" s="197"/>
      <c r="AM262" s="197"/>
      <c r="AN262" s="161"/>
      <c r="AO262" s="161"/>
      <c r="AP262" s="161"/>
      <c r="AQ262" s="161"/>
      <c r="AR262" s="161"/>
      <c r="AS262" s="161"/>
      <c r="AT262" s="161"/>
      <c r="AU262" s="161"/>
      <c r="AV262" s="161"/>
      <c r="AW262" s="161"/>
      <c r="AX262" s="161"/>
      <c r="AY262" s="161"/>
      <c r="AZ262" s="161"/>
      <c r="BA262" s="161"/>
      <c r="BB262" s="161"/>
      <c r="BC262" s="161"/>
      <c r="BD262" s="161"/>
      <c r="BE262" s="161"/>
      <c r="BF262" s="161"/>
      <c r="BG262" s="161"/>
      <c r="BH262" s="161"/>
      <c r="BI262" s="161"/>
      <c r="BJ262" s="161"/>
      <c r="BK262" s="161"/>
      <c r="BL262" s="161"/>
      <c r="BM262" s="161"/>
      <c r="BN262" s="161"/>
      <c r="BO262" s="161"/>
      <c r="BP262" s="161"/>
      <c r="BQ262" s="161"/>
      <c r="BR262" s="161"/>
      <c r="BS262" s="161"/>
      <c r="BT262" s="161"/>
      <c r="BU262" s="161"/>
      <c r="BV262" s="161"/>
      <c r="BW262" s="161"/>
      <c r="BX262" s="161"/>
      <c r="BY262" s="161"/>
      <c r="BZ262" s="161"/>
      <c r="CA262" s="161"/>
      <c r="CB262" s="161"/>
      <c r="CC262" s="161"/>
      <c r="CD262" s="161"/>
    </row>
    <row r="263" spans="1:82" s="39" customFormat="1" x14ac:dyDescent="0.2">
      <c r="A263" s="161"/>
      <c r="L263" s="83"/>
      <c r="M263" s="83"/>
      <c r="N263" s="83"/>
      <c r="O263" s="83"/>
      <c r="P263" s="83"/>
      <c r="Q263" s="83"/>
      <c r="R263" s="83"/>
      <c r="S263" s="83"/>
      <c r="T263" s="83"/>
      <c r="U263" s="83"/>
      <c r="V263" s="83"/>
      <c r="W263" s="83"/>
      <c r="X263" s="89"/>
      <c r="Y263" s="83"/>
      <c r="Z263" s="83"/>
      <c r="AA263" s="83"/>
      <c r="AB263" s="83"/>
      <c r="AC263" s="83"/>
      <c r="AD263" s="83"/>
      <c r="AE263" s="83"/>
      <c r="AF263" s="83"/>
      <c r="AG263" s="83"/>
      <c r="AH263" s="197"/>
      <c r="AI263" s="197"/>
      <c r="AJ263" s="197"/>
      <c r="AK263" s="197"/>
      <c r="AL263" s="197"/>
      <c r="AM263" s="197"/>
      <c r="AN263" s="161"/>
      <c r="AO263" s="161"/>
      <c r="AP263" s="161"/>
      <c r="AQ263" s="161"/>
      <c r="AR263" s="161"/>
      <c r="AS263" s="161"/>
      <c r="AT263" s="161"/>
      <c r="AU263" s="161"/>
      <c r="AV263" s="161"/>
      <c r="AW263" s="161"/>
      <c r="AX263" s="161"/>
      <c r="AY263" s="161"/>
      <c r="AZ263" s="161"/>
      <c r="BA263" s="161"/>
      <c r="BB263" s="161"/>
      <c r="BC263" s="161"/>
      <c r="BD263" s="161"/>
      <c r="BE263" s="161"/>
      <c r="BF263" s="161"/>
      <c r="BG263" s="161"/>
      <c r="BH263" s="161"/>
      <c r="BI263" s="161"/>
      <c r="BJ263" s="161"/>
      <c r="BK263" s="161"/>
      <c r="BL263" s="161"/>
      <c r="BM263" s="161"/>
      <c r="BN263" s="161"/>
      <c r="BO263" s="161"/>
      <c r="BP263" s="161"/>
      <c r="BQ263" s="161"/>
      <c r="BR263" s="161"/>
      <c r="BS263" s="161"/>
      <c r="BT263" s="161"/>
      <c r="BU263" s="161"/>
      <c r="BV263" s="161"/>
      <c r="BW263" s="161"/>
      <c r="BX263" s="161"/>
      <c r="BY263" s="161"/>
      <c r="BZ263" s="161"/>
      <c r="CA263" s="161"/>
      <c r="CB263" s="161"/>
      <c r="CC263" s="161"/>
      <c r="CD263" s="161"/>
    </row>
    <row r="264" spans="1:82" s="39" customFormat="1" x14ac:dyDescent="0.2">
      <c r="A264" s="161"/>
      <c r="L264" s="83"/>
      <c r="M264" s="83"/>
      <c r="N264" s="83"/>
      <c r="O264" s="83"/>
      <c r="P264" s="83"/>
      <c r="Q264" s="83"/>
      <c r="R264" s="83"/>
      <c r="S264" s="83"/>
      <c r="T264" s="83"/>
      <c r="U264" s="83"/>
      <c r="V264" s="83"/>
      <c r="W264" s="83"/>
      <c r="X264" s="89"/>
      <c r="Y264" s="83"/>
      <c r="Z264" s="83"/>
      <c r="AA264" s="83"/>
      <c r="AB264" s="83"/>
      <c r="AC264" s="83"/>
      <c r="AD264" s="83"/>
      <c r="AE264" s="83"/>
      <c r="AF264" s="83"/>
      <c r="AG264" s="83"/>
      <c r="AH264" s="197"/>
      <c r="AI264" s="197"/>
      <c r="AJ264" s="197"/>
      <c r="AK264" s="197"/>
      <c r="AL264" s="197"/>
      <c r="AM264" s="197"/>
      <c r="AN264" s="161"/>
      <c r="AO264" s="161"/>
      <c r="AP264" s="161"/>
      <c r="AQ264" s="161"/>
      <c r="AR264" s="161"/>
      <c r="AS264" s="161"/>
      <c r="AT264" s="161"/>
      <c r="AU264" s="161"/>
      <c r="AV264" s="161"/>
      <c r="AW264" s="161"/>
      <c r="AX264" s="161"/>
      <c r="AY264" s="161"/>
      <c r="AZ264" s="161"/>
      <c r="BA264" s="161"/>
      <c r="BB264" s="161"/>
      <c r="BC264" s="161"/>
      <c r="BD264" s="161"/>
      <c r="BE264" s="161"/>
      <c r="BF264" s="161"/>
      <c r="BG264" s="161"/>
      <c r="BH264" s="161"/>
      <c r="BI264" s="161"/>
      <c r="BJ264" s="161"/>
      <c r="BK264" s="161"/>
      <c r="BL264" s="161"/>
      <c r="BM264" s="161"/>
      <c r="BN264" s="161"/>
      <c r="BO264" s="161"/>
      <c r="BP264" s="161"/>
      <c r="BQ264" s="161"/>
      <c r="BR264" s="161"/>
      <c r="BS264" s="161"/>
      <c r="BT264" s="161"/>
      <c r="BU264" s="161"/>
      <c r="BV264" s="161"/>
      <c r="BW264" s="161"/>
      <c r="BX264" s="161"/>
      <c r="BY264" s="161"/>
      <c r="BZ264" s="161"/>
      <c r="CA264" s="161"/>
      <c r="CB264" s="161"/>
      <c r="CC264" s="161"/>
      <c r="CD264" s="161"/>
    </row>
    <row r="265" spans="1:82" s="39" customFormat="1" x14ac:dyDescent="0.2">
      <c r="A265" s="161"/>
      <c r="L265" s="83"/>
      <c r="M265" s="83"/>
      <c r="N265" s="83"/>
      <c r="O265" s="83"/>
      <c r="P265" s="83"/>
      <c r="Q265" s="83"/>
      <c r="R265" s="83"/>
      <c r="S265" s="83"/>
      <c r="T265" s="83"/>
      <c r="U265" s="83"/>
      <c r="V265" s="83"/>
      <c r="W265" s="83"/>
      <c r="X265" s="89"/>
      <c r="Y265" s="83"/>
      <c r="Z265" s="83"/>
      <c r="AA265" s="83"/>
      <c r="AB265" s="83"/>
      <c r="AC265" s="83"/>
      <c r="AD265" s="83"/>
      <c r="AE265" s="83"/>
      <c r="AF265" s="83"/>
      <c r="AG265" s="83"/>
      <c r="AH265" s="197"/>
      <c r="AI265" s="197"/>
      <c r="AJ265" s="197"/>
      <c r="AK265" s="197"/>
      <c r="AL265" s="197"/>
      <c r="AM265" s="197"/>
      <c r="AN265" s="161"/>
      <c r="AO265" s="161"/>
      <c r="AP265" s="161"/>
      <c r="AQ265" s="161"/>
      <c r="AR265" s="161"/>
      <c r="AS265" s="161"/>
      <c r="AT265" s="161"/>
      <c r="AU265" s="161"/>
      <c r="AV265" s="161"/>
      <c r="AW265" s="161"/>
      <c r="AX265" s="161"/>
      <c r="AY265" s="161"/>
      <c r="AZ265" s="161"/>
      <c r="BA265" s="161"/>
      <c r="BB265" s="161"/>
      <c r="BC265" s="161"/>
      <c r="BD265" s="161"/>
      <c r="BE265" s="161"/>
      <c r="BF265" s="161"/>
      <c r="BG265" s="161"/>
      <c r="BH265" s="161"/>
      <c r="BI265" s="161"/>
      <c r="BJ265" s="161"/>
      <c r="BK265" s="161"/>
      <c r="BL265" s="161"/>
      <c r="BM265" s="161"/>
      <c r="BN265" s="161"/>
      <c r="BO265" s="161"/>
      <c r="BP265" s="161"/>
      <c r="BQ265" s="161"/>
      <c r="BR265" s="161"/>
      <c r="BS265" s="161"/>
      <c r="BT265" s="161"/>
      <c r="BU265" s="161"/>
      <c r="BV265" s="161"/>
      <c r="BW265" s="161"/>
      <c r="BX265" s="161"/>
      <c r="BY265" s="161"/>
      <c r="BZ265" s="161"/>
      <c r="CA265" s="161"/>
      <c r="CB265" s="161"/>
      <c r="CC265" s="161"/>
      <c r="CD265" s="161"/>
    </row>
    <row r="266" spans="1:82" s="39" customFormat="1" x14ac:dyDescent="0.2">
      <c r="A266" s="161"/>
      <c r="L266" s="83"/>
      <c r="M266" s="83"/>
      <c r="N266" s="83"/>
      <c r="O266" s="83"/>
      <c r="P266" s="83"/>
      <c r="Q266" s="83"/>
      <c r="R266" s="83"/>
      <c r="S266" s="83"/>
      <c r="T266" s="83"/>
      <c r="U266" s="83"/>
      <c r="V266" s="83"/>
      <c r="W266" s="83"/>
      <c r="X266" s="89"/>
      <c r="Y266" s="83"/>
      <c r="Z266" s="83"/>
      <c r="AA266" s="83"/>
      <c r="AB266" s="83"/>
      <c r="AC266" s="83"/>
      <c r="AD266" s="83"/>
      <c r="AE266" s="83"/>
      <c r="AF266" s="83"/>
      <c r="AG266" s="83"/>
      <c r="AH266" s="197"/>
      <c r="AI266" s="197"/>
      <c r="AJ266" s="197"/>
      <c r="AK266" s="197"/>
      <c r="AL266" s="197"/>
      <c r="AM266" s="197"/>
      <c r="AN266" s="161"/>
      <c r="AO266" s="161"/>
      <c r="AP266" s="161"/>
      <c r="AQ266" s="161"/>
      <c r="AR266" s="161"/>
      <c r="AS266" s="161"/>
      <c r="AT266" s="161"/>
      <c r="AU266" s="161"/>
      <c r="AV266" s="161"/>
      <c r="AW266" s="161"/>
      <c r="AX266" s="161"/>
      <c r="AY266" s="161"/>
      <c r="AZ266" s="161"/>
      <c r="BA266" s="161"/>
      <c r="BB266" s="161"/>
      <c r="BC266" s="161"/>
      <c r="BD266" s="161"/>
      <c r="BE266" s="161"/>
      <c r="BF266" s="161"/>
      <c r="BG266" s="161"/>
      <c r="BH266" s="161"/>
      <c r="BI266" s="161"/>
      <c r="BJ266" s="161"/>
      <c r="BK266" s="161"/>
      <c r="BL266" s="161"/>
      <c r="BM266" s="161"/>
      <c r="BN266" s="161"/>
      <c r="BO266" s="161"/>
      <c r="BP266" s="161"/>
      <c r="BQ266" s="161"/>
      <c r="BR266" s="161"/>
      <c r="BS266" s="161"/>
      <c r="BT266" s="161"/>
      <c r="BU266" s="161"/>
      <c r="BV266" s="161"/>
      <c r="BW266" s="161"/>
      <c r="BX266" s="161"/>
      <c r="BY266" s="161"/>
      <c r="BZ266" s="161"/>
      <c r="CA266" s="161"/>
      <c r="CB266" s="161"/>
      <c r="CC266" s="161"/>
      <c r="CD266" s="161"/>
    </row>
    <row r="267" spans="1:82" s="39" customFormat="1" x14ac:dyDescent="0.2">
      <c r="A267" s="161"/>
      <c r="L267" s="83"/>
      <c r="M267" s="83"/>
      <c r="N267" s="83"/>
      <c r="O267" s="83"/>
      <c r="P267" s="83"/>
      <c r="Q267" s="83"/>
      <c r="R267" s="83"/>
      <c r="S267" s="83"/>
      <c r="T267" s="83"/>
      <c r="U267" s="83"/>
      <c r="V267" s="83"/>
      <c r="W267" s="83"/>
      <c r="X267" s="89"/>
      <c r="Y267" s="83"/>
      <c r="Z267" s="83"/>
      <c r="AA267" s="83"/>
      <c r="AB267" s="83"/>
      <c r="AC267" s="83"/>
      <c r="AD267" s="83"/>
      <c r="AE267" s="83"/>
      <c r="AF267" s="83"/>
      <c r="AG267" s="83"/>
      <c r="AH267" s="197"/>
      <c r="AI267" s="197"/>
      <c r="AJ267" s="197"/>
      <c r="AK267" s="197"/>
      <c r="AL267" s="197"/>
      <c r="AM267" s="197"/>
      <c r="AN267" s="161"/>
      <c r="AO267" s="161"/>
      <c r="AP267" s="161"/>
      <c r="AQ267" s="161"/>
      <c r="AR267" s="161"/>
      <c r="AS267" s="161"/>
      <c r="AT267" s="161"/>
      <c r="AU267" s="161"/>
      <c r="AV267" s="161"/>
      <c r="AW267" s="161"/>
      <c r="AX267" s="161"/>
      <c r="AY267" s="161"/>
      <c r="AZ267" s="161"/>
      <c r="BA267" s="161"/>
      <c r="BB267" s="161"/>
      <c r="BC267" s="161"/>
      <c r="BD267" s="161"/>
      <c r="BE267" s="161"/>
      <c r="BF267" s="161"/>
      <c r="BG267" s="161"/>
      <c r="BH267" s="161"/>
      <c r="BI267" s="161"/>
      <c r="BJ267" s="161"/>
      <c r="BK267" s="161"/>
      <c r="BL267" s="161"/>
      <c r="BM267" s="161"/>
      <c r="BN267" s="161"/>
      <c r="BO267" s="161"/>
      <c r="BP267" s="161"/>
      <c r="BQ267" s="161"/>
      <c r="BR267" s="161"/>
      <c r="BS267" s="161"/>
      <c r="BT267" s="161"/>
      <c r="BU267" s="161"/>
      <c r="BV267" s="161"/>
      <c r="BW267" s="161"/>
      <c r="BX267" s="161"/>
      <c r="BY267" s="161"/>
      <c r="BZ267" s="161"/>
      <c r="CA267" s="161"/>
      <c r="CB267" s="161"/>
      <c r="CC267" s="161"/>
      <c r="CD267" s="161"/>
    </row>
    <row r="268" spans="1:82" s="39" customFormat="1" x14ac:dyDescent="0.2">
      <c r="A268" s="161"/>
      <c r="L268" s="83"/>
      <c r="M268" s="83"/>
      <c r="N268" s="83"/>
      <c r="O268" s="83"/>
      <c r="P268" s="83"/>
      <c r="Q268" s="83"/>
      <c r="R268" s="83"/>
      <c r="S268" s="83"/>
      <c r="T268" s="83"/>
      <c r="U268" s="83"/>
      <c r="V268" s="83"/>
      <c r="W268" s="83"/>
      <c r="X268" s="89"/>
      <c r="Y268" s="83"/>
      <c r="Z268" s="83"/>
      <c r="AA268" s="83"/>
      <c r="AB268" s="83"/>
      <c r="AC268" s="83"/>
      <c r="AD268" s="83"/>
      <c r="AE268" s="83"/>
      <c r="AF268" s="83"/>
      <c r="AG268" s="83"/>
      <c r="AH268" s="197"/>
      <c r="AI268" s="197"/>
      <c r="AJ268" s="197"/>
      <c r="AK268" s="197"/>
      <c r="AL268" s="197"/>
      <c r="AM268" s="197"/>
      <c r="AN268" s="161"/>
      <c r="AO268" s="161"/>
      <c r="AP268" s="161"/>
      <c r="AQ268" s="161"/>
      <c r="AR268" s="161"/>
      <c r="AS268" s="161"/>
      <c r="AT268" s="161"/>
      <c r="AU268" s="161"/>
      <c r="AV268" s="161"/>
      <c r="AW268" s="161"/>
      <c r="AX268" s="161"/>
      <c r="AY268" s="161"/>
      <c r="AZ268" s="161"/>
      <c r="BA268" s="161"/>
      <c r="BB268" s="161"/>
      <c r="BC268" s="161"/>
      <c r="BD268" s="161"/>
      <c r="BE268" s="161"/>
      <c r="BF268" s="161"/>
      <c r="BG268" s="161"/>
      <c r="BH268" s="161"/>
      <c r="BI268" s="161"/>
      <c r="BJ268" s="161"/>
      <c r="BK268" s="161"/>
      <c r="BL268" s="161"/>
      <c r="BM268" s="161"/>
      <c r="BN268" s="161"/>
      <c r="BO268" s="161"/>
      <c r="BP268" s="161"/>
      <c r="BQ268" s="161"/>
      <c r="BR268" s="161"/>
      <c r="BS268" s="161"/>
      <c r="BT268" s="161"/>
      <c r="BU268" s="161"/>
      <c r="BV268" s="161"/>
      <c r="BW268" s="161"/>
      <c r="BX268" s="161"/>
      <c r="BY268" s="161"/>
      <c r="BZ268" s="161"/>
      <c r="CA268" s="161"/>
      <c r="CB268" s="161"/>
      <c r="CC268" s="161"/>
      <c r="CD268" s="161"/>
    </row>
    <row r="269" spans="1:82" s="39" customFormat="1" x14ac:dyDescent="0.2">
      <c r="A269" s="161"/>
      <c r="L269" s="83"/>
      <c r="M269" s="83"/>
      <c r="N269" s="83"/>
      <c r="O269" s="83"/>
      <c r="P269" s="83"/>
      <c r="Q269" s="83"/>
      <c r="R269" s="83"/>
      <c r="S269" s="83"/>
      <c r="T269" s="83"/>
      <c r="U269" s="83"/>
      <c r="V269" s="83"/>
      <c r="W269" s="83"/>
      <c r="X269" s="89"/>
      <c r="Y269" s="83"/>
      <c r="Z269" s="83"/>
      <c r="AA269" s="83"/>
      <c r="AB269" s="83"/>
      <c r="AC269" s="83"/>
      <c r="AD269" s="83"/>
      <c r="AE269" s="83"/>
      <c r="AF269" s="83"/>
      <c r="AG269" s="83"/>
      <c r="AH269" s="197"/>
      <c r="AI269" s="197"/>
      <c r="AJ269" s="197"/>
      <c r="AK269" s="197"/>
      <c r="AL269" s="197"/>
      <c r="AM269" s="197"/>
      <c r="AN269" s="161"/>
      <c r="AO269" s="161"/>
      <c r="AP269" s="161"/>
      <c r="AQ269" s="161"/>
      <c r="AR269" s="161"/>
      <c r="AS269" s="161"/>
      <c r="AT269" s="161"/>
      <c r="AU269" s="161"/>
      <c r="AV269" s="161"/>
      <c r="AW269" s="161"/>
      <c r="AX269" s="161"/>
      <c r="AY269" s="161"/>
      <c r="AZ269" s="161"/>
      <c r="BA269" s="161"/>
      <c r="BB269" s="161"/>
      <c r="BC269" s="161"/>
      <c r="BD269" s="161"/>
      <c r="BE269" s="161"/>
      <c r="BF269" s="161"/>
      <c r="BG269" s="161"/>
      <c r="BH269" s="161"/>
      <c r="BI269" s="161"/>
      <c r="BJ269" s="161"/>
      <c r="BK269" s="161"/>
      <c r="BL269" s="161"/>
      <c r="BM269" s="161"/>
      <c r="BN269" s="161"/>
      <c r="BO269" s="161"/>
      <c r="BP269" s="161"/>
      <c r="BQ269" s="161"/>
      <c r="BR269" s="161"/>
      <c r="BS269" s="161"/>
      <c r="BT269" s="161"/>
      <c r="BU269" s="161"/>
      <c r="BV269" s="161"/>
      <c r="BW269" s="161"/>
      <c r="BX269" s="161"/>
      <c r="BY269" s="161"/>
      <c r="BZ269" s="161"/>
      <c r="CA269" s="161"/>
      <c r="CB269" s="161"/>
      <c r="CC269" s="161"/>
      <c r="CD269" s="161"/>
    </row>
    <row r="270" spans="1:82" s="39" customFormat="1" x14ac:dyDescent="0.2">
      <c r="A270" s="161"/>
      <c r="L270" s="83"/>
      <c r="M270" s="83"/>
      <c r="N270" s="83"/>
      <c r="O270" s="83"/>
      <c r="P270" s="83"/>
      <c r="Q270" s="83"/>
      <c r="R270" s="83"/>
      <c r="S270" s="83"/>
      <c r="T270" s="83"/>
      <c r="U270" s="83"/>
      <c r="V270" s="83"/>
      <c r="W270" s="83"/>
      <c r="X270" s="89"/>
      <c r="Y270" s="83"/>
      <c r="Z270" s="83"/>
      <c r="AA270" s="83"/>
      <c r="AB270" s="83"/>
      <c r="AC270" s="83"/>
      <c r="AD270" s="83"/>
      <c r="AE270" s="83"/>
      <c r="AF270" s="83"/>
      <c r="AG270" s="83"/>
      <c r="AH270" s="197"/>
      <c r="AI270" s="197"/>
      <c r="AJ270" s="197"/>
      <c r="AK270" s="197"/>
      <c r="AL270" s="197"/>
      <c r="AM270" s="197"/>
      <c r="AN270" s="161"/>
      <c r="AO270" s="161"/>
      <c r="AP270" s="161"/>
      <c r="AQ270" s="161"/>
      <c r="AR270" s="161"/>
      <c r="AS270" s="161"/>
      <c r="AT270" s="161"/>
      <c r="AU270" s="161"/>
      <c r="AV270" s="161"/>
      <c r="AW270" s="161"/>
      <c r="AX270" s="161"/>
      <c r="AY270" s="161"/>
      <c r="AZ270" s="161"/>
      <c r="BA270" s="161"/>
      <c r="BB270" s="161"/>
      <c r="BC270" s="161"/>
      <c r="BD270" s="161"/>
      <c r="BE270" s="161"/>
      <c r="BF270" s="161"/>
      <c r="BG270" s="161"/>
      <c r="BH270" s="161"/>
      <c r="BI270" s="161"/>
      <c r="BJ270" s="161"/>
      <c r="BK270" s="161"/>
      <c r="BL270" s="161"/>
      <c r="BM270" s="161"/>
      <c r="BN270" s="161"/>
      <c r="BO270" s="161"/>
      <c r="BP270" s="161"/>
      <c r="BQ270" s="161"/>
      <c r="BR270" s="161"/>
      <c r="BS270" s="161"/>
      <c r="BT270" s="161"/>
      <c r="BU270" s="161"/>
      <c r="BV270" s="161"/>
      <c r="BW270" s="161"/>
      <c r="BX270" s="161"/>
      <c r="BY270" s="161"/>
      <c r="BZ270" s="161"/>
      <c r="CA270" s="161"/>
      <c r="CB270" s="161"/>
      <c r="CC270" s="161"/>
      <c r="CD270" s="161"/>
    </row>
    <row r="271" spans="1:82" s="39" customFormat="1" x14ac:dyDescent="0.2">
      <c r="A271" s="161"/>
      <c r="L271" s="83"/>
      <c r="M271" s="83"/>
      <c r="N271" s="83"/>
      <c r="O271" s="83"/>
      <c r="P271" s="83"/>
      <c r="Q271" s="83"/>
      <c r="R271" s="83"/>
      <c r="S271" s="83"/>
      <c r="T271" s="83"/>
      <c r="U271" s="83"/>
      <c r="V271" s="83"/>
      <c r="W271" s="83"/>
      <c r="X271" s="89"/>
      <c r="Y271" s="83"/>
      <c r="Z271" s="83"/>
      <c r="AA271" s="83"/>
      <c r="AB271" s="83"/>
      <c r="AC271" s="83"/>
      <c r="AD271" s="83"/>
      <c r="AE271" s="83"/>
      <c r="AF271" s="83"/>
      <c r="AG271" s="83"/>
      <c r="AH271" s="197"/>
      <c r="AI271" s="197"/>
      <c r="AJ271" s="197"/>
      <c r="AK271" s="197"/>
      <c r="AL271" s="197"/>
      <c r="AM271" s="197"/>
      <c r="AN271" s="161"/>
      <c r="AO271" s="161"/>
      <c r="AP271" s="161"/>
      <c r="AQ271" s="161"/>
      <c r="AR271" s="161"/>
      <c r="AS271" s="161"/>
      <c r="AT271" s="161"/>
      <c r="AU271" s="161"/>
      <c r="AV271" s="161"/>
      <c r="AW271" s="161"/>
      <c r="AX271" s="161"/>
      <c r="AY271" s="161"/>
      <c r="AZ271" s="161"/>
      <c r="BA271" s="161"/>
      <c r="BB271" s="161"/>
      <c r="BC271" s="161"/>
      <c r="BD271" s="161"/>
      <c r="BE271" s="161"/>
      <c r="BF271" s="161"/>
      <c r="BG271" s="161"/>
      <c r="BH271" s="161"/>
      <c r="BI271" s="161"/>
      <c r="BJ271" s="161"/>
      <c r="BK271" s="161"/>
      <c r="BL271" s="161"/>
      <c r="BM271" s="161"/>
      <c r="BN271" s="161"/>
      <c r="BO271" s="161"/>
      <c r="BP271" s="161"/>
      <c r="BQ271" s="161"/>
      <c r="BR271" s="161"/>
      <c r="BS271" s="161"/>
      <c r="BT271" s="161"/>
      <c r="BU271" s="161"/>
      <c r="BV271" s="161"/>
      <c r="BW271" s="161"/>
      <c r="BX271" s="161"/>
      <c r="BY271" s="161"/>
      <c r="BZ271" s="161"/>
      <c r="CA271" s="161"/>
      <c r="CB271" s="161"/>
      <c r="CC271" s="161"/>
      <c r="CD271" s="161"/>
    </row>
    <row r="272" spans="1:82" s="39" customFormat="1" x14ac:dyDescent="0.2">
      <c r="A272" s="161"/>
      <c r="L272" s="83"/>
      <c r="M272" s="83"/>
      <c r="N272" s="83"/>
      <c r="O272" s="83"/>
      <c r="P272" s="83"/>
      <c r="Q272" s="83"/>
      <c r="R272" s="83"/>
      <c r="S272" s="83"/>
      <c r="T272" s="83"/>
      <c r="U272" s="83"/>
      <c r="V272" s="83"/>
      <c r="W272" s="83"/>
      <c r="X272" s="89"/>
      <c r="Y272" s="83"/>
      <c r="Z272" s="83"/>
      <c r="AA272" s="83"/>
      <c r="AB272" s="83"/>
      <c r="AC272" s="83"/>
      <c r="AD272" s="83"/>
      <c r="AE272" s="83"/>
      <c r="AF272" s="83"/>
      <c r="AG272" s="83"/>
      <c r="AH272" s="197"/>
      <c r="AI272" s="197"/>
      <c r="AJ272" s="197"/>
      <c r="AK272" s="197"/>
      <c r="AL272" s="197"/>
      <c r="AM272" s="197"/>
      <c r="AN272" s="161"/>
      <c r="AO272" s="161"/>
      <c r="AP272" s="161"/>
      <c r="AQ272" s="161"/>
      <c r="AR272" s="161"/>
      <c r="AS272" s="161"/>
      <c r="AT272" s="161"/>
      <c r="AU272" s="161"/>
      <c r="AV272" s="161"/>
      <c r="AW272" s="161"/>
      <c r="AX272" s="161"/>
      <c r="AY272" s="161"/>
      <c r="AZ272" s="161"/>
      <c r="BA272" s="161"/>
      <c r="BB272" s="161"/>
      <c r="BC272" s="161"/>
      <c r="BD272" s="161"/>
      <c r="BE272" s="161"/>
      <c r="BF272" s="161"/>
      <c r="BG272" s="161"/>
      <c r="BH272" s="161"/>
      <c r="BI272" s="161"/>
      <c r="BJ272" s="161"/>
      <c r="BK272" s="161"/>
      <c r="BL272" s="161"/>
      <c r="BM272" s="161"/>
      <c r="BN272" s="161"/>
      <c r="BO272" s="161"/>
      <c r="BP272" s="161"/>
      <c r="BQ272" s="161"/>
      <c r="BR272" s="161"/>
      <c r="BS272" s="161"/>
      <c r="BT272" s="161"/>
      <c r="BU272" s="161"/>
      <c r="BV272" s="161"/>
      <c r="BW272" s="161"/>
      <c r="BX272" s="161"/>
      <c r="BY272" s="161"/>
      <c r="BZ272" s="161"/>
      <c r="CA272" s="161"/>
      <c r="CB272" s="161"/>
      <c r="CC272" s="161"/>
      <c r="CD272" s="161"/>
    </row>
    <row r="273" spans="1:82" s="39" customFormat="1" x14ac:dyDescent="0.2">
      <c r="A273" s="161"/>
      <c r="L273" s="83"/>
      <c r="M273" s="83"/>
      <c r="N273" s="83"/>
      <c r="O273" s="83"/>
      <c r="P273" s="83"/>
      <c r="Q273" s="83"/>
      <c r="R273" s="83"/>
      <c r="S273" s="83"/>
      <c r="T273" s="83"/>
      <c r="U273" s="83"/>
      <c r="V273" s="83"/>
      <c r="W273" s="83"/>
      <c r="X273" s="89"/>
      <c r="Y273" s="83"/>
      <c r="Z273" s="83"/>
      <c r="AA273" s="83"/>
      <c r="AB273" s="83"/>
      <c r="AC273" s="83"/>
      <c r="AD273" s="83"/>
      <c r="AE273" s="83"/>
      <c r="AF273" s="83"/>
      <c r="AG273" s="83"/>
      <c r="AH273" s="197"/>
      <c r="AI273" s="197"/>
      <c r="AJ273" s="197"/>
      <c r="AK273" s="197"/>
      <c r="AL273" s="197"/>
      <c r="AM273" s="197"/>
      <c r="AN273" s="161"/>
      <c r="AO273" s="161"/>
      <c r="AP273" s="161"/>
      <c r="AQ273" s="161"/>
      <c r="AR273" s="161"/>
      <c r="AS273" s="161"/>
      <c r="AT273" s="161"/>
      <c r="AU273" s="161"/>
      <c r="AV273" s="161"/>
      <c r="AW273" s="161"/>
      <c r="AX273" s="161"/>
      <c r="AY273" s="161"/>
      <c r="AZ273" s="161"/>
      <c r="BA273" s="161"/>
      <c r="BB273" s="161"/>
      <c r="BC273" s="161"/>
      <c r="BD273" s="161"/>
      <c r="BE273" s="161"/>
      <c r="BF273" s="161"/>
      <c r="BG273" s="161"/>
      <c r="BH273" s="161"/>
      <c r="BI273" s="161"/>
      <c r="BJ273" s="161"/>
      <c r="BK273" s="161"/>
      <c r="BL273" s="161"/>
      <c r="BM273" s="161"/>
      <c r="BN273" s="161"/>
      <c r="BO273" s="161"/>
      <c r="BP273" s="161"/>
      <c r="BQ273" s="161"/>
      <c r="BR273" s="161"/>
      <c r="BS273" s="161"/>
      <c r="BT273" s="161"/>
      <c r="BU273" s="161"/>
      <c r="BV273" s="161"/>
      <c r="BW273" s="161"/>
      <c r="BX273" s="161"/>
      <c r="BY273" s="161"/>
      <c r="BZ273" s="161"/>
      <c r="CA273" s="161"/>
      <c r="CB273" s="161"/>
      <c r="CC273" s="161"/>
      <c r="CD273" s="161"/>
    </row>
    <row r="274" spans="1:82" s="39" customFormat="1" x14ac:dyDescent="0.2">
      <c r="A274" s="161"/>
      <c r="L274" s="83"/>
      <c r="M274" s="83"/>
      <c r="N274" s="83"/>
      <c r="O274" s="83"/>
      <c r="P274" s="83"/>
      <c r="Q274" s="83"/>
      <c r="R274" s="83"/>
      <c r="S274" s="83"/>
      <c r="T274" s="83"/>
      <c r="U274" s="83"/>
      <c r="V274" s="83"/>
      <c r="W274" s="83"/>
      <c r="X274" s="89"/>
      <c r="Y274" s="83"/>
      <c r="Z274" s="83"/>
      <c r="AA274" s="83"/>
      <c r="AB274" s="83"/>
      <c r="AC274" s="83"/>
      <c r="AD274" s="83"/>
      <c r="AE274" s="83"/>
      <c r="AF274" s="83"/>
      <c r="AG274" s="83"/>
      <c r="AH274" s="197"/>
      <c r="AI274" s="197"/>
      <c r="AJ274" s="197"/>
      <c r="AK274" s="197"/>
      <c r="AL274" s="197"/>
      <c r="AM274" s="197"/>
      <c r="AN274" s="161"/>
      <c r="AO274" s="161"/>
      <c r="AP274" s="161"/>
      <c r="AQ274" s="161"/>
      <c r="AR274" s="161"/>
      <c r="AS274" s="161"/>
      <c r="AT274" s="161"/>
      <c r="AU274" s="161"/>
      <c r="AV274" s="161"/>
      <c r="AW274" s="161"/>
      <c r="AX274" s="161"/>
      <c r="AY274" s="161"/>
      <c r="AZ274" s="161"/>
      <c r="BA274" s="161"/>
      <c r="BB274" s="161"/>
      <c r="BC274" s="161"/>
      <c r="BD274" s="161"/>
      <c r="BE274" s="161"/>
      <c r="BF274" s="161"/>
      <c r="BG274" s="161"/>
      <c r="BH274" s="161"/>
      <c r="BI274" s="161"/>
      <c r="BJ274" s="161"/>
      <c r="BK274" s="161"/>
      <c r="BL274" s="161"/>
      <c r="BM274" s="161"/>
      <c r="BN274" s="161"/>
      <c r="BO274" s="161"/>
      <c r="BP274" s="161"/>
      <c r="BQ274" s="161"/>
      <c r="BR274" s="161"/>
      <c r="BS274" s="161"/>
      <c r="BT274" s="161"/>
      <c r="BU274" s="161"/>
      <c r="BV274" s="161"/>
      <c r="BW274" s="161"/>
      <c r="BX274" s="161"/>
      <c r="BY274" s="161"/>
      <c r="BZ274" s="161"/>
      <c r="CA274" s="161"/>
      <c r="CB274" s="161"/>
      <c r="CC274" s="161"/>
      <c r="CD274" s="161"/>
    </row>
  </sheetData>
  <sheetProtection algorithmName="SHA-512" hashValue="5iyYAK7TYRNe0Rs9Ms4yZcUdoS9n3rKxVE0zBfAAhXTy0miPCWhzoUF7G7aJq/QIAPDFCjrNNWa6v1YiOZOEmQ==" saltValue="A7SlqvCCJopZkLu7O++Q+g==" spinCount="100000" sheet="1" objects="1" scenarios="1"/>
  <mergeCells count="10">
    <mergeCell ref="B31:K32"/>
    <mergeCell ref="H36:K38"/>
    <mergeCell ref="H40:K42"/>
    <mergeCell ref="J5:K5"/>
    <mergeCell ref="G6:K7"/>
    <mergeCell ref="G9:K10"/>
    <mergeCell ref="G12:K14"/>
    <mergeCell ref="B21:E24"/>
    <mergeCell ref="B25:E28"/>
    <mergeCell ref="B33:K33"/>
  </mergeCells>
  <conditionalFormatting sqref="E18:E19">
    <cfRule type="expression" dxfId="4" priority="4">
      <formula>$Y$18="+Los"</formula>
    </cfRule>
  </conditionalFormatting>
  <conditionalFormatting sqref="E36:E37">
    <cfRule type="expression" dxfId="3" priority="5">
      <formula>$Y$36="+Los"</formula>
    </cfRule>
  </conditionalFormatting>
  <conditionalFormatting sqref="E40:E41">
    <cfRule type="expression" dxfId="2" priority="6">
      <formula>$Y$40="+Los"</formula>
    </cfRule>
  </conditionalFormatting>
  <conditionalFormatting sqref="B31:K32 B34:K42 B33">
    <cfRule type="expression" dxfId="1" priority="1">
      <formula>$J$15=1</formula>
    </cfRule>
  </conditionalFormatting>
  <pageMargins left="0.78740157480314965" right="0.39370078740157483" top="1.5748031496062993" bottom="0.39370078740157483" header="0.31496062992125984" footer="0.31496062992125984"/>
  <pageSetup paperSize="9" scale="75" firstPageNumber="0" orientation="portrait" horizontalDpi="300" verticalDpi="300" r:id="rId1"/>
  <headerFooter>
    <oddHeader>&amp;L&amp;G&amp;C&amp;"Arial,Fett"&amp;14PRWAHL-Excel-Tool
&amp;"Arial,Standard"&amp;12Version 4.0
Stand: 30.10.2023&amp;RZur Verfügung gestellt vom
GEW-Kreisverband Witzenhausen
c/o Richard Maydorn
Ernst-Koch-Straße 4
37213 Witzenhausen
Tel. 05542-5029530
r.maydorn@gew-hrwm.de</oddHeader>
    <oddFooter>&amp;L&amp;G&amp;R&amp;G</oddFooter>
  </headerFooter>
  <legacyDrawingHF r:id="rId2"/>
  <extLst>
    <ext xmlns:x14="http://schemas.microsoft.com/office/spreadsheetml/2009/9/main" uri="{78C0D931-6437-407d-A8EE-F0AAD7539E65}">
      <x14:conditionalFormattings>
        <x14:conditionalFormatting xmlns:xm="http://schemas.microsoft.com/office/excel/2006/main">
          <x14:cfRule type="expression" priority="2" id="{16DDFECF-2CCA-468D-B9C8-196E97866C02}">
            <xm:f>Wählerverzeichnis!$H$1=""</xm:f>
            <x14:dxf>
              <font>
                <b/>
                <i/>
                <color rgb="FFFF0000"/>
              </font>
            </x14:dxf>
          </x14:cfRule>
          <xm:sqref>K2</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4</vt:i4>
      </vt:variant>
    </vt:vector>
  </HeadingPairs>
  <TitlesOfParts>
    <vt:vector size="8" baseType="lpstr">
      <vt:lpstr>Anleitung</vt:lpstr>
      <vt:lpstr>Wählerverzeichnis</vt:lpstr>
      <vt:lpstr>Rückmeldung Gesamtwahlvorstand</vt:lpstr>
      <vt:lpstr>Zusammensetzung öPR</vt:lpstr>
      <vt:lpstr>Anleitung!Druckbereich</vt:lpstr>
      <vt:lpstr>'Rückmeldung Gesamtwahlvorstand'!Druckbereich</vt:lpstr>
      <vt:lpstr>Wählerverzeichnis!Druckbereich</vt:lpstr>
      <vt:lpstr>'Zusammensetzung öPR'!Druckbereich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RM</dc:creator>
  <cp:lastModifiedBy>Maydorn, Richard (GPRLL SSA HR/WM)</cp:lastModifiedBy>
  <cp:revision>10</cp:revision>
  <cp:lastPrinted>2020-01-31T08:05:21Z</cp:lastPrinted>
  <dcterms:created xsi:type="dcterms:W3CDTF">2012-01-12T21:27:13Z</dcterms:created>
  <dcterms:modified xsi:type="dcterms:W3CDTF">2023-12-12T11:37:43Z</dcterms:modified>
  <dc:language>de-DE</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